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Worlein\Desktop\po. le CLOUD FDVA 2025\"/>
    </mc:Choice>
  </mc:AlternateContent>
  <bookViews>
    <workbookView xWindow="0" yWindow="0" windowWidth="28800" windowHeight="12300"/>
  </bookViews>
  <sheets>
    <sheet name="Région -DRAJES" sheetId="1" r:id="rId1"/>
    <sheet name="DEpt 21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</sheets>
  <definedNames>
    <definedName name="_xlnm._FilterDatabase" localSheetId="0" hidden="1">'Région -DRAJES'!$A$3:$CX$185</definedName>
    <definedName name="_xlnm.Print_Area" localSheetId="0">'Région -DRAJES'!$A$1:$G$185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2" i="1" l="1"/>
  <c r="F185" i="1" s="1"/>
  <c r="G119" i="1" l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18" i="1"/>
  <c r="E182" i="1"/>
  <c r="D182" i="1"/>
  <c r="G107" i="1"/>
  <c r="G108" i="1"/>
  <c r="G109" i="1"/>
  <c r="G110" i="1"/>
  <c r="G111" i="1"/>
  <c r="G112" i="1"/>
  <c r="G113" i="1"/>
  <c r="G114" i="1"/>
  <c r="G115" i="1"/>
  <c r="G106" i="1"/>
  <c r="E116" i="1"/>
  <c r="F116" i="1"/>
  <c r="D116" i="1"/>
  <c r="E105" i="1"/>
  <c r="F105" i="1"/>
  <c r="D105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88" i="1"/>
  <c r="G86" i="1"/>
  <c r="G85" i="1"/>
  <c r="F87" i="1"/>
  <c r="E87" i="1"/>
  <c r="D87" i="1"/>
  <c r="E84" i="1"/>
  <c r="F84" i="1"/>
  <c r="D84" i="1"/>
  <c r="G78" i="1"/>
  <c r="G79" i="1"/>
  <c r="G80" i="1"/>
  <c r="G81" i="1"/>
  <c r="G82" i="1"/>
  <c r="G83" i="1"/>
  <c r="G77" i="1"/>
  <c r="E76" i="1"/>
  <c r="F76" i="1"/>
  <c r="D76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42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8" i="1"/>
  <c r="E41" i="1"/>
  <c r="F41" i="1"/>
  <c r="D41" i="1"/>
  <c r="F17" i="1"/>
  <c r="E17" i="1"/>
  <c r="D17" i="1"/>
  <c r="D185" i="1" l="1"/>
  <c r="G182" i="1"/>
  <c r="G87" i="1"/>
  <c r="E185" i="1"/>
  <c r="G84" i="1"/>
  <c r="G116" i="1"/>
  <c r="G105" i="1"/>
  <c r="G76" i="1"/>
  <c r="G41" i="1"/>
  <c r="G5" i="1"/>
  <c r="G6" i="1"/>
  <c r="G7" i="1"/>
  <c r="G8" i="1"/>
  <c r="G9" i="1"/>
  <c r="G10" i="1"/>
  <c r="G11" i="1"/>
  <c r="G12" i="1"/>
  <c r="G13" i="1"/>
  <c r="G14" i="1"/>
  <c r="G15" i="1"/>
  <c r="G16" i="1"/>
  <c r="G4" i="1"/>
  <c r="G17" i="1" l="1"/>
  <c r="G185" i="1" s="1"/>
  <c r="H3" i="3"/>
  <c r="G33" i="3"/>
  <c r="F33" i="3"/>
  <c r="H32" i="3"/>
  <c r="H25" i="3"/>
  <c r="H23" i="3"/>
  <c r="H20" i="3"/>
  <c r="H19" i="3"/>
  <c r="H16" i="3"/>
  <c r="H15" i="3"/>
  <c r="H14" i="3"/>
  <c r="H13" i="3"/>
  <c r="H12" i="3"/>
  <c r="H9" i="3"/>
  <c r="H7" i="3"/>
  <c r="H6" i="3"/>
  <c r="H5" i="3"/>
  <c r="H33" i="3"/>
  <c r="G49" i="2"/>
  <c r="F49" i="2"/>
  <c r="H48" i="2"/>
  <c r="H43" i="2"/>
  <c r="H42" i="2"/>
  <c r="H41" i="2"/>
  <c r="H40" i="2"/>
  <c r="H39" i="2"/>
  <c r="H30" i="2"/>
  <c r="H29" i="2"/>
  <c r="H28" i="2"/>
  <c r="H27" i="2"/>
  <c r="H24" i="2"/>
  <c r="H21" i="2"/>
  <c r="H20" i="2"/>
  <c r="H16" i="2"/>
  <c r="H14" i="2"/>
  <c r="H13" i="2"/>
  <c r="H12" i="2"/>
  <c r="H11" i="2"/>
  <c r="H10" i="2"/>
  <c r="H9" i="2"/>
  <c r="H8" i="2"/>
  <c r="H6" i="2"/>
  <c r="H5" i="2"/>
  <c r="H4" i="2"/>
  <c r="H49" i="2" s="1"/>
</calcChain>
</file>

<file path=xl/sharedStrings.xml><?xml version="1.0" encoding="utf-8"?>
<sst xmlns="http://schemas.openxmlformats.org/spreadsheetml/2006/main" count="422" uniqueCount="379">
  <si>
    <t>Tableau des propositions des subventions  - Fonds de Développement de la Vie Associative - Appel à projets " formation des bénévoles" 2024</t>
  </si>
  <si>
    <t xml:space="preserve"> </t>
  </si>
  <si>
    <t>Nom</t>
  </si>
  <si>
    <t>Libellé de l'action</t>
  </si>
  <si>
    <t>Demandé par action</t>
  </si>
  <si>
    <t>Proposé par la DRAJES</t>
  </si>
  <si>
    <t>Proposé par le Conseil Régional</t>
  </si>
  <si>
    <t>Total proposé</t>
  </si>
  <si>
    <t>BINOME 21</t>
  </si>
  <si>
    <t>se positionner en temps que conseil d'administration</t>
  </si>
  <si>
    <t>ADDAMIR 21</t>
  </si>
  <si>
    <t>Programme de Formations 2024 - A La Carte</t>
  </si>
  <si>
    <t>ASSOCIATION ELÉRIE</t>
  </si>
  <si>
    <t>Formation PSSM</t>
  </si>
  <si>
    <t>Formation en comptabilité associative</t>
  </si>
  <si>
    <t>CRIC &amp; CO</t>
  </si>
  <si>
    <t>Formation des bénévoles</t>
  </si>
  <si>
    <t>RISK</t>
  </si>
  <si>
    <t>Rhythm Is Rhythm</t>
  </si>
  <si>
    <t>ASSOCIATION COTE D'ORIENNE DE PLANNING FAMILIAL</t>
  </si>
  <si>
    <t>Formation et montée en compétences des bénévoles en vue d'augmenter leur capacité d'agir au Planning Familial</t>
  </si>
  <si>
    <t>Total département de la Côte-d'Or</t>
  </si>
  <si>
    <t>RADIO CAMPUS BESANCON</t>
  </si>
  <si>
    <t>parcours univers radipphonique : initiation à l'animation d'une émision radio</t>
  </si>
  <si>
    <t>parcours de formation des bénévoles à l'univers du podcast : de l'initiation à la construction</t>
  </si>
  <si>
    <t>CPIE DU HAUT DOUBS</t>
  </si>
  <si>
    <t>Rôle, plantation et entretien d’une haie champêtre</t>
  </si>
  <si>
    <t>LES INVITES AU FESTIN</t>
  </si>
  <si>
    <t>Sensibiliser les bénévoles aux bonnes pratiques en santé mentale</t>
  </si>
  <si>
    <t>JALMAV BESANCON</t>
  </si>
  <si>
    <t>Formation initiale des bénévoles</t>
  </si>
  <si>
    <t>formation continue des bénévoles</t>
  </si>
  <si>
    <t>JALMALV HAUT DOUBS. PRESENCE, ECOUTE, ACCOMPAGNEMENT</t>
  </si>
  <si>
    <t>Donner du sens à son bénévolat d'écoute Jalmalv</t>
  </si>
  <si>
    <t>Accompagner en EHPAD une personne âgée endeuillée</t>
  </si>
  <si>
    <t>Le vieillissement : l'accompagner en soi et autour de soi</t>
  </si>
  <si>
    <t>LIGUE DE L'ENSEIGNEMENT, FEDERATION DÉPARTEMENTALE DU DOUBS</t>
  </si>
  <si>
    <t>Formation des bénévoles de Lire et faire lire</t>
  </si>
  <si>
    <t>LES MANIVELLES</t>
  </si>
  <si>
    <t>Cycle de formations techniques à l'animation des activités et formation aux premiers secours</t>
  </si>
  <si>
    <t>LIANES</t>
  </si>
  <si>
    <t>Formation des bénévoles dans les connaissances autour de la médiation animale</t>
  </si>
  <si>
    <t>SOS AMITIE BESANÇON FRANCHE-COMTE</t>
  </si>
  <si>
    <t>formation SOS Amitié</t>
  </si>
  <si>
    <t>ECLAIREUSES ET ECLAIREURS UNIONISTES DE FRANCE</t>
  </si>
  <si>
    <t>Formation des animateurs à la préparation des projets pédagogiques en vue de séjours d'été et d'années dans le cadre d'Accueils Collectifs de Mineurs (ACM)</t>
  </si>
  <si>
    <t>SOLIDARITE PAYSANS APAD 25 (ASSOCIATION PARTENAIRE DES AGRICULTEURS EN DIFFICULTE DU DOUBS)</t>
  </si>
  <si>
    <t>Consolider sa posture d'accompagnant dans un cadre actualisé</t>
  </si>
  <si>
    <t>Initiation à la médiation avec le processus de communication non violente</t>
  </si>
  <si>
    <t>JEUNE CHAMBRE ÉCONOMIQUE DU GRAND BESANÇON</t>
  </si>
  <si>
    <t>Journée "Prise de responsablilités" pour les adhérents de la Jeune Chambre Economique du Grand Besançon</t>
  </si>
  <si>
    <t>INGENIEURS SANS FRONTIERES - GROUPE DE BESANCON</t>
  </si>
  <si>
    <t>Week-end thématique</t>
  </si>
  <si>
    <t>Total département du Doubs</t>
  </si>
  <si>
    <t>L'INSTAND'ART</t>
  </si>
  <si>
    <t>JURA NATURE ENVIRONNEMENT</t>
  </si>
  <si>
    <t>Acquisition de compétences "sentinelles de de la nature"</t>
  </si>
  <si>
    <t>ASSOCIATION POUR LE DEVELOPPEMENT ET L'ANIMATION DE LA PETITE MONTAGNE</t>
  </si>
  <si>
    <t>PEUPLES SOLIDAIRES JURA</t>
  </si>
  <si>
    <t>Former les bénévoles aux enjeux de la précarité alimentaire</t>
  </si>
  <si>
    <t>LIENS SAUVAGES</t>
  </si>
  <si>
    <t>Formation initiale des bénévoles de l'association</t>
  </si>
  <si>
    <t>MAISON DES ETANGS</t>
  </si>
  <si>
    <t>ASSOCIATION LOISIRS POPULAIRES DOLOIS</t>
  </si>
  <si>
    <t>FEDERATION DEPARTEMENTALE DES OEUVRES LAIQUES DE LA NIEVRE</t>
  </si>
  <si>
    <t>COOPERATIVE DES SAVOIRS</t>
  </si>
  <si>
    <t>Formation des bénévoles du Réseau d'échanges réciproques de savoirs (RERS) Nivernais Morvan</t>
  </si>
  <si>
    <t>Formation "initiation à la comptabilité et fiscalité"</t>
  </si>
  <si>
    <t>Accompagner les primo-employeurs dans leur fonction</t>
  </si>
  <si>
    <t>SOLIDARITÉ PAYSANS HAUTE-SAÔNE</t>
  </si>
  <si>
    <t>Consolider sa posture d'accompagnant</t>
  </si>
  <si>
    <t>LA PIMENTERIE</t>
  </si>
  <si>
    <t>LA CHAHUTTE</t>
  </si>
  <si>
    <t>LE PHARE, ICI ET AILLEURS</t>
  </si>
  <si>
    <t>CONSEIL REGIONAL BOURGOGNE FRANCHE-COMTE DU SECOURS POPULAIRE FRANCAIS</t>
  </si>
  <si>
    <t>Aide au financement de la formation "Rôle et missions des permanences d'accueil" du Secours populaire français</t>
  </si>
  <si>
    <t>Aide au financement de la formation "Gérer des situations difficiles face au public" du Secours populaire français</t>
  </si>
  <si>
    <t>GROUPEMENT FNATH, ASSOCIATION DES ACCIDENTES DE LA VIE CENTRE-EST</t>
  </si>
  <si>
    <t>Défense des droits et des prestations des personnes en situation de handicap</t>
  </si>
  <si>
    <t>RESEAU CITOYENNETE DEVELOPPEMENT (RECIDEV)</t>
  </si>
  <si>
    <t>Je renforce mes capacités en ECSI</t>
  </si>
  <si>
    <t>Animer dans le cadre des campagnes citoyennes</t>
  </si>
  <si>
    <t>S.O.S. AMITIE DIJON BOURGOGNE</t>
  </si>
  <si>
    <t>Formation initiale à l'écoute</t>
  </si>
  <si>
    <t>formation continue</t>
  </si>
  <si>
    <t>LE BASTION</t>
  </si>
  <si>
    <t>Formation sur les enjeux et outils de gestion associative en tant que bénévole</t>
  </si>
  <si>
    <t>Concevoir et mettre en place un axe de RSO (Responsabilité Socétale des Organisations) dans son association</t>
  </si>
  <si>
    <t>FEDERATION REGIONALE DES MAISONS DES JEUNES ET DE LA CULTURE DE BOURGOGNE FRANCHE COMTE</t>
  </si>
  <si>
    <t>Renforcer le projet des MJC en développant les compétences des administrateurs-rices</t>
  </si>
  <si>
    <t>LA FÉMA, FÉDÉRATION MUSIQUES ACTUELLES BOURGOGNE-FRANCHE-COMTÉ</t>
  </si>
  <si>
    <t>Organisation collective et gouvernance partagée : quels outils ?</t>
  </si>
  <si>
    <t>Défendre son projet associatif et culturel auprès de partenaires institutionnels à l'écrit</t>
  </si>
  <si>
    <t>Prise en main de l’outil SEEDS et compréhension globale des enjeux liés à la transition écologique dans le spectacle vivant</t>
  </si>
  <si>
    <t>SMBS REMPART BOURGOGNE FRANCHE-COMTE</t>
  </si>
  <si>
    <t>Stage Pédagogie et Organisation de Chantier de Bénévoles Internationaux</t>
  </si>
  <si>
    <t>TERRE DE LIENS BOURGOGNE-FRANCHE-COMTE</t>
  </si>
  <si>
    <t>Participer au développement des ressources financières de l’association pour déployer les actions de Terre de Liens sur l’ensemble du territoire</t>
  </si>
  <si>
    <t>Comprendre les enjeux agricoles de mon territoire pour faciliter mon implication à Terre de Liens</t>
  </si>
  <si>
    <t>Accompagner les collectivités à la définition d’une stratégie foncière sur leurs territoires au service de la transition écologique</t>
  </si>
  <si>
    <t>LA PREVENTION ROUTIERE</t>
  </si>
  <si>
    <t>Les premiers pas du bénévole volet 2</t>
  </si>
  <si>
    <t>Les secrets de l'animation</t>
  </si>
  <si>
    <t>Les premiers pas du bénévole volet 1</t>
  </si>
  <si>
    <t>UN SINGE EN HIVER</t>
  </si>
  <si>
    <t>Formations à destination des bénévoles de structures associatives artistiques et culturelles</t>
  </si>
  <si>
    <t>LA LIGUE DE L'ENSEIGNEMENT DE BOURGOGNE FRANCHE-COMTE</t>
  </si>
  <si>
    <t>Formation des bénévoles lecteurs du réseau Lire et faire lire 89</t>
  </si>
  <si>
    <t>ASSOCIATION DE PRÉFIGURATION DU RÉSEAU DES TIERS-LIEUX DE BOURGOGNE-FRANCHE-COMTÉ</t>
  </si>
  <si>
    <t>Formation à la gouvernance partagée</t>
  </si>
  <si>
    <t>ASSOCIATION REGIONALE DES OEUVRES EDUCATIVES ET DE VACANCES DE L'EDUCATION NATIONALE</t>
  </si>
  <si>
    <t>Accompagner les jeunes lycéens bénévoles qui s'engagent au sein de leur MDL à transmettre les Valeurs de la République et le principe de Laïcité au sein de leur établissement scolaire</t>
  </si>
  <si>
    <t>SECOURS CATHOLIQUE</t>
  </si>
  <si>
    <t>Etre acteur au Secours Catholique Caritas France (Projet Associatif)</t>
  </si>
  <si>
    <t>Formation Premiers Secours en Santé Mentale - PSSM</t>
  </si>
  <si>
    <t>Communication non violente</t>
  </si>
  <si>
    <t>Etre en relation au Secours Catholique Caritas France</t>
  </si>
  <si>
    <t>Ecoute (approfondissement "être en relation")</t>
  </si>
  <si>
    <t>Oser dire "non" pour dire de vrais "oui"</t>
  </si>
  <si>
    <t>Comprendre les parcours pour mieux accompagner les personnes exilées</t>
  </si>
  <si>
    <t>Etre solidaire au Secours Catholique Caritas France</t>
  </si>
  <si>
    <t>LIGUE POUR LA PROTECTION DES OISEAUX DE BOURGOGNE- FRANCHE-COMTE</t>
  </si>
  <si>
    <t xml:space="preserve">  Formation pratique aux outils numériques de saisie des observations</t>
  </si>
  <si>
    <t>BANQUE ALIMENTAIRE DE FRANCHE COMTE</t>
  </si>
  <si>
    <t>Ambassadeurs de la sécurité au travail</t>
  </si>
  <si>
    <t>BGE FRANCHE-COMTE</t>
  </si>
  <si>
    <t>Les différents modes de gouvernance, pour un pilotage partagé de mon association</t>
  </si>
  <si>
    <t>La fonction employeur</t>
  </si>
  <si>
    <t>La comptabilité associative</t>
  </si>
  <si>
    <t>Les bases de la communication</t>
  </si>
  <si>
    <t>ASSOCIATION DES ECLAIREUSES ET ECLAIREURS DE FRANCE</t>
  </si>
  <si>
    <t>La place de la citoyenneté dans nos projets pédagogiques</t>
  </si>
  <si>
    <t>LE TACHE PAPIER - PRINT CLUB DIJON</t>
  </si>
  <si>
    <t>Formations autour des techniques d'impressions artisanales et soutien aux artistes visuels débutants leurs activités</t>
  </si>
  <si>
    <t>LES ENSAUVAGÉ.E.S</t>
  </si>
  <si>
    <t>Formation à l’accueil et l'animation de personnes en situation de handicap et utilisation du matériel adapté en grimpe d’arbre</t>
  </si>
  <si>
    <t>FÉDÉRATION RÉGIONALE DES CENTRES D'INFORMATION SUR LES DROITS DES FEMMES ET DES FAMILLES BOURGOGNE FRANCHE-COMTÉ</t>
  </si>
  <si>
    <t>Fonction employeur</t>
  </si>
  <si>
    <t>gérer financièrement son association</t>
  </si>
  <si>
    <t>LA PIVE</t>
  </si>
  <si>
    <t>Acquérir une posture professionnelle lors du démarchage de nouveaux professionnels</t>
  </si>
  <si>
    <t>APF FRANCE HANDICAP</t>
  </si>
  <si>
    <t>Devenir représentant des Personnes en situation de handicap et leurs familles en Bourgogne Franche-Comté : Panorama</t>
  </si>
  <si>
    <t>Devenir représentant des Personnes en situation de handicap et leurs familles en Bourgogne Franche-Comté : Acteurs</t>
  </si>
  <si>
    <t>Devenir représentant des Personnes en situation de handicap et leurs familles en Bourgogne Franche-Comté : S'exprimer</t>
  </si>
  <si>
    <t>Devenir représentant des Personnes en situation de handicap et leurs familles en Bourgogne Franche-Comté : Droit(s) devant</t>
  </si>
  <si>
    <t>Bien outillé pour bien aider !</t>
  </si>
  <si>
    <t>LA MINOTERIE</t>
  </si>
  <si>
    <t>Formation des bénévoles de La Minoterie en 2024</t>
  </si>
  <si>
    <t>(75) - 21</t>
  </si>
  <si>
    <t xml:space="preserve">Préfecture de la COTE D'OR -  Avis Préfet  : </t>
  </si>
  <si>
    <t>Tableau des propositions des subventions  - Fonds de Développement de la Vie Associative  
" formation des bénévoles" 2025</t>
  </si>
  <si>
    <t>Département</t>
  </si>
  <si>
    <t>ASSOCIATION DES ECLAIREUSES ET ECLAIREURS DE France</t>
  </si>
  <si>
    <t>Formation à l'animation des ateliers Fanzine du Tache-Papier</t>
  </si>
  <si>
    <t>Formation à l'accueil public (espace galerie, nouveaux adhérents,...)</t>
  </si>
  <si>
    <t>Formation à l'utilisation de la presse typographique</t>
  </si>
  <si>
    <t>Sensibilisation des bénévoles au développement durable et aux violences sexistes et sexuelles (VSS) en milieu festif</t>
  </si>
  <si>
    <t>Représenter les Personnes en situation de handicap et leurs familles en Bourgogne Franche-Comté</t>
  </si>
  <si>
    <t>Programme de Formations de Bénévoles 2025</t>
  </si>
  <si>
    <t>2. Devenir rapporteur - Label Ville Prudente</t>
  </si>
  <si>
    <t>1. Devenir animateur de piste d'éducation routière</t>
  </si>
  <si>
    <t>Formation des bénévoles à l'accueil de visiteurs sur la ferme florale</t>
  </si>
  <si>
    <t>Formation des bénévoles à la production florale sur la structure et à la réalisation de bouquets</t>
  </si>
  <si>
    <t>Week-End de Formation et de Rentrée des Jeunes Européens.</t>
  </si>
  <si>
    <t>APF France HANDICAP</t>
  </si>
  <si>
    <t>TRISOMIE 21 COTE D'OR</t>
  </si>
  <si>
    <t>LE CHAMP DES SOURIRES</t>
  </si>
  <si>
    <t>LES JEUNES EUROPEENS DIJON</t>
  </si>
  <si>
    <t>Soigner naturellement son jardin</t>
  </si>
  <si>
    <t>Formation des bénévoles à l'accueil de publics éloignés de l'emploi</t>
  </si>
  <si>
    <t>Fonctionnement et vie statutaire d'une association</t>
  </si>
  <si>
    <t>Evaluation et valorisation de l'expérience bénévole</t>
  </si>
  <si>
    <t>Formation et passation au sein du Conseil d'Administration</t>
  </si>
  <si>
    <t>VSS : stop !</t>
  </si>
  <si>
    <t>Créer un podcast : de l’initiation à la construction</t>
  </si>
  <si>
    <t>Formation de bénévole en technique de poterie pour enfants, initier à la pédagogie et la connaissance de l'enfant</t>
  </si>
  <si>
    <t>Formation des bénévoles associatifs à la présentation de dossiers, à la compréhension de plate-forme telles que "DAUPHIN", Mon compte asso , déclaration SIRET</t>
  </si>
  <si>
    <t>Formation des membres du conseil d'administration et des bénévoles actifs de l'association du café des pratiques et de l'association arÊTE</t>
  </si>
  <si>
    <t>La fin de vie : comment l’accompagner ?</t>
  </si>
  <si>
    <t>S'outiller pour être accompagnant Solidarité Paysans</t>
  </si>
  <si>
    <t>Initiation à la médiation avec le processus de communication non violente - approfondissement</t>
  </si>
  <si>
    <t>Formation aux gestes de premiers secours canins et félins</t>
  </si>
  <si>
    <t>Cycle de formations techniques à l'animation des activités</t>
  </si>
  <si>
    <t>Formation faire entendre sa voix</t>
  </si>
  <si>
    <t>parcours univers radiophonique/ initiation à l'animation d'une émission radio</t>
  </si>
  <si>
    <t>formation initiale des futurs bénévoles</t>
  </si>
  <si>
    <t>MAISON DE L'ENVIRONNEMENT ET DU PATRIMOINE DE LA VALLEE DU DRUGEON ET DE LA HAUTE VALLEE DE L'AIN, LABELLISEE CENTRE PERMANENT D'INITIATIVES POUR L'ENVIRONNEMENT (CPIE) DU HAUT-DOUBS</t>
  </si>
  <si>
    <t>LE VERGER DES QUEUTEUX</t>
  </si>
  <si>
    <t>2. Formation de médiateurs bénévoles pour l'exposition "Nous et les autres - des préjugés au racisme"</t>
  </si>
  <si>
    <t>1. Formation des bénévoles de Lire et faire lire</t>
  </si>
  <si>
    <t>ERASMUS STUDENT NETWORK BESANÇON (ESN BESANCON)</t>
  </si>
  <si>
    <t>RADIO CAMPUS BESACON</t>
  </si>
  <si>
    <t>A. LO/LA (LAPORTE OUVERTE SUR LES ARTS)</t>
  </si>
  <si>
    <t>ECLAIREUSES ET ECLAIREURS UNIONISTES DE France</t>
  </si>
  <si>
    <t>ASSOCIATION DU CAFE DES PRATIQUES</t>
  </si>
  <si>
    <t>SOLIDARITE PAYSANS DOUBS</t>
  </si>
  <si>
    <t>ASSOCIATION NALA, MYSTIC ET COMPAGNIE (NMC)</t>
  </si>
  <si>
    <t>réflexion et approfondissement sur le projet association et sa gouvernance</t>
  </si>
  <si>
    <t>développement de compétences</t>
  </si>
  <si>
    <t>Acquérir des connaissances-compétences pour prendre part au suivi lynx BFC</t>
  </si>
  <si>
    <t>Du projet associatif au projet stratégique</t>
  </si>
  <si>
    <t>Définir une gouvernance adaptée à son projet</t>
  </si>
  <si>
    <t>Accueillir les oiseaux à la mangeoire</t>
  </si>
  <si>
    <t>Savoir lire et interpréter un bilan et un compte de résultat associatifs</t>
  </si>
  <si>
    <t>Ambassadeur du CPIE du Haut-Jura</t>
  </si>
  <si>
    <t>Formation à la relation d'aide et à l'écoute active et empathique</t>
  </si>
  <si>
    <t>Formation aux enjeux, méthodes et acteurs de la régulation de conflits</t>
  </si>
  <si>
    <t>Formation à la détection et à la prise en charge des violences intra-familiales</t>
  </si>
  <si>
    <t>Formation à l'installation matérielle et logicielle des outils de visioconférence</t>
  </si>
  <si>
    <t>Formation à l'analyse et au pilotage de la comptabilité des personnes accompagnées</t>
  </si>
  <si>
    <t>Ecoute active, accueillir et accompagner les familles</t>
  </si>
  <si>
    <t>Accompagnement, montée en compétences de la gouvernance de l'association</t>
  </si>
  <si>
    <t>Formation au montage d'un projet d'habitat inclus</t>
  </si>
  <si>
    <t>Capacité à véhiculer la caravane sensorielle, outil mobile d'accompagnement sur le territoire</t>
  </si>
  <si>
    <t>Formation au permis transport en commun</t>
  </si>
  <si>
    <t>Formation des bénévoles à la médiation et gestion de conflit</t>
  </si>
  <si>
    <t>Formation des bénévoles associatifs du Jura</t>
  </si>
  <si>
    <t>Formation des benévoles lecteurs de Lire et Faire Lire</t>
  </si>
  <si>
    <t>Renforcer la gouvernance et le projet associatif : formation-action pour relier intelligence collective et actions stratégiques</t>
  </si>
  <si>
    <t>Intégration des mécanismes de prévention et d’action contre les violences sexistes et sexuelles dans le projet associatif</t>
  </si>
  <si>
    <t>Devenir autonome en montage/démontage son et établir un langage technique commun</t>
  </si>
  <si>
    <t>Formation recherche de mécénat</t>
  </si>
  <si>
    <t>1 Rencontrer, accueillir et engager les habitants du QPV dans les initiatives associatives</t>
  </si>
  <si>
    <t>3 Maîtriser la gestion et la valorisation d’un fond documentaire pour l’éducation à la citoyenneté et à la solidarité internationale (ECSI)</t>
  </si>
  <si>
    <t>4 Adopter des écogestes au sein de mon association en faveur de la justice climatique</t>
  </si>
  <si>
    <t>2 Agir contre la surconsommation textile : outils pédagogiques d'intervention en mileu scolaire</t>
  </si>
  <si>
    <t>Formation des bénévoles de l'accompagnement à la scolarité</t>
  </si>
  <si>
    <t>Bénévoles : Quand l'union fait la force d'une association !</t>
  </si>
  <si>
    <t>Total du département du Jura</t>
  </si>
  <si>
    <t>UNE OREILLE EN PLUS</t>
  </si>
  <si>
    <t>LE COLLECTIF COMME UN GANT</t>
  </si>
  <si>
    <t>POLE GRANDS PREDATEURS</t>
  </si>
  <si>
    <t>ATELIER DE L'ENVIRONNEMENT DU HAUT-JURA</t>
  </si>
  <si>
    <t>SOLIDARITÉ PAYSANS JURA</t>
  </si>
  <si>
    <t>LES SIPHONNÉ·ES DU LOCAL</t>
  </si>
  <si>
    <t>ASSOCIATION RELAI AUTISME</t>
  </si>
  <si>
    <t>LIGUE DE L'ENSEIGNEMENT - FEDERATION DU JURA (FEDERATION DES OEUVRES LAIQUES DU JURA)</t>
  </si>
  <si>
    <t>LA CAROTTE</t>
  </si>
  <si>
    <t>LA CABIOTTE</t>
  </si>
  <si>
    <t>Former des bénévoles à la vie associative pour permettre le renouvellement de nos instances de gouvernance et encourager l’engagement des personnes à long terme</t>
  </si>
  <si>
    <t>Formation des bénévoles de la Nièvre : Se former à la méthodologie de gestion de projets, en intégrant une démarche écoresponsable</t>
  </si>
  <si>
    <t>Formation des bénévoles de la Nièvre : Compétences et ressources pour la gouvernance d’une association</t>
  </si>
  <si>
    <t>Formation des bénévoles du Dispositif "Lire et Faire Lire" de la Nièvre</t>
  </si>
  <si>
    <t>Total du département de la Nièvre</t>
  </si>
  <si>
    <t>A.D.E.S.S. 58 - ASSOCIATION DEPARTEMENTALE POUR L'EMPLOI SPORTIF ET SOCIO-CULTUREL DANS LA NIEVRE</t>
  </si>
  <si>
    <t>Comptabilité agricole: comprendre et analyser pour mieux accompagner</t>
  </si>
  <si>
    <t>Total du département de la Haute-Saône</t>
  </si>
  <si>
    <t>Favoriser la coopération avec l’éducation populaire</t>
  </si>
  <si>
    <t>Certificat de Formation à la Gestion Associative</t>
  </si>
  <si>
    <t>Formation initiale des nouveaux bénévoles</t>
  </si>
  <si>
    <t>Formation - Prévention des violences sexistes et sexuelles en milieu festif</t>
  </si>
  <si>
    <t>Formation à la construction d'un cuiseur solaire</t>
  </si>
  <si>
    <t>Formation à l'inventaire faunistique</t>
  </si>
  <si>
    <t>Animer un atelier d'apprentissage du français auprès d'adultes allophones</t>
  </si>
  <si>
    <t>Formation à la communication interculturelle</t>
  </si>
  <si>
    <t>Agir collectivement face aux conflits : formation inter-associations co-portée par l'association Le Coing</t>
  </si>
  <si>
    <t>Une plongée du côté d'Alinsky : Agir - l'action communautaire</t>
  </si>
  <si>
    <t>Formation des bénévoles à l’enseignement du français</t>
  </si>
  <si>
    <t>Agir collectivement face au conflit: formation inter-association co-portée par La Chahutte</t>
  </si>
  <si>
    <t>Professionnalisation et montée en compétences des bénévoles pour l'accompagnement des publics en difficulté linguistique</t>
  </si>
  <si>
    <t>La souveraineté alimentaire</t>
  </si>
  <si>
    <t>Initiation à l'administration et à la communication pour les associations</t>
  </si>
  <si>
    <t>Initiation à l'auto-édition</t>
  </si>
  <si>
    <t>se former pour mieux accueillir les familles d'enfants autistes</t>
  </si>
  <si>
    <t>Total du département de la Saône-et-Loire</t>
  </si>
  <si>
    <t>Formation bénévoles administrateurs</t>
  </si>
  <si>
    <t>Communication authentique et bienveillante</t>
  </si>
  <si>
    <t>Prévenir et réguler les agressions verbales et le conflit, notamment avec un public en fragilité</t>
  </si>
  <si>
    <t>Engagement et gouvernance associative : mobiliser, valoriser et renouveler les bénévoles</t>
  </si>
  <si>
    <t>Financement participatif : Réussir sa campagne de A à Z</t>
  </si>
  <si>
    <t>Phase 1 d’une expérimentation de Sécurité Sociale de l’Alimentation : un Marché Solidaire</t>
  </si>
  <si>
    <t>Journée de formation sur l’accès à une alimentation saine</t>
  </si>
  <si>
    <t>Formation de formateurs/facilitateurs : renforcer nos capacités d'action contre les discriminations</t>
  </si>
  <si>
    <t>ASSOCIATION PROFESSION SPORT ANIMATION LOISIRS CULTURE (APSALC)</t>
  </si>
  <si>
    <t>CULTURE ET BIBLIOTHEQUE POUR TOUS DE SAONE ET LOIRE</t>
  </si>
  <si>
    <t>MOUVEMENT FRANÇAIS POUR LE PLANNING FAMILIAL, ASSOCIATION DÉPARTEMENTALE DE SAÔNE-ET-LOIRE</t>
  </si>
  <si>
    <t>LES ACCORDS DU LION D'OR</t>
  </si>
  <si>
    <t>CENTRE D'INFORMATION LOCAL SUR L'EMPLOI ET LA FORMATION DE L'AUTUNOIS MORVAN (CILEF)</t>
  </si>
  <si>
    <t>ASSOCIATION DE SOLIDARITE AVEC TOU-TE-S LES IMMIGRE-E-S (ASTI)</t>
  </si>
  <si>
    <t>LE COING</t>
  </si>
  <si>
    <t>MISSION LOCALE DU CHAROLAIS</t>
  </si>
  <si>
    <t>FOYER RURAL DE GRAND SECTEUR CLUNISOIS</t>
  </si>
  <si>
    <t>LES PETITS PAPIERS</t>
  </si>
  <si>
    <t>Total du département de l'Yonne</t>
  </si>
  <si>
    <t>Total du département du Terrtitoire de Belfort</t>
  </si>
  <si>
    <t>Région</t>
  </si>
  <si>
    <t>Formation des bénévoles à agir au sein des formations et des parcours d'engagement volontaires</t>
  </si>
  <si>
    <t xml:space="preserve">Conseiller les victimes d'accident du travail </t>
  </si>
  <si>
    <t>Gestion de projets et préparation de budgets pour les associations</t>
  </si>
  <si>
    <t>Poursuite et renforcement des séances de supervision et d’analyse de la pratique au sein des équipes de bénévoles de Solidarité Paysans des Pays de Bourgogne.</t>
  </si>
  <si>
    <t>Formation des bénévoles sur les enjeux de la solidarité internationale</t>
  </si>
  <si>
    <t>Comprendre les mécanismes de production des inégalités entre les femmes et les hommes et les logiques d'action du mouvement féministe</t>
  </si>
  <si>
    <t>Construction d'une stratégie de communication</t>
  </si>
  <si>
    <t>Prévention des violences sexistes et sexuelles en milieu festif</t>
  </si>
  <si>
    <t>Accueillir les publics LGBTQIA+</t>
  </si>
  <si>
    <t>Etre acteur (Projet Associatif)</t>
  </si>
  <si>
    <t>Connaître l'accès aux droits</t>
  </si>
  <si>
    <t>Accueillir, écouter et communication non violente</t>
  </si>
  <si>
    <t>Etre responsable d'équipe</t>
  </si>
  <si>
    <t>Développer le pouvoir d'agir - action collective</t>
  </si>
  <si>
    <t>Parcours du migrant</t>
  </si>
  <si>
    <t>Accompagner le parcours bénévole : de nouvel.les adhérent.es à bénévoles impliqué.es</t>
  </si>
  <si>
    <t>Décider collectivement et pour de vrai !</t>
  </si>
  <si>
    <t>Soutenir la gouvernance associative dans les MJC de la Région</t>
  </si>
  <si>
    <t>Formation à la sensibilisation aux pathologies mentales pour écoutants S.O.S Amitié</t>
  </si>
  <si>
    <t>Maintien du lien familial entre l'enfant et son parent incarcéré temps de formation des bénévoles
prévention contre le basculement dans la radicalisation dans les établissements pénitentiaires</t>
  </si>
  <si>
    <t>Comprendre la réglementation et les contrats du secteur des musiques actuelles / module 1</t>
  </si>
  <si>
    <t>Comprendre la réglementation et les contrats du secteur des musiques actuelles / module 2</t>
  </si>
  <si>
    <t>Les enjeux du numérique responsable</t>
  </si>
  <si>
    <t>Initiation à la reconnaissance des reptiles de Franche-Comté</t>
  </si>
  <si>
    <t>Initiation à la botanique</t>
  </si>
  <si>
    <t>Chauffeurs et accompagnateurs des ramasses de la Banque Alimentaire</t>
  </si>
  <si>
    <t>Formation Administrateurs</t>
  </si>
  <si>
    <t>Gestion administrative et sécurité des données au sein de l'association</t>
  </si>
  <si>
    <t>Formation au lobbying pour les bénévoles associatifs</t>
  </si>
  <si>
    <t>fonctionnement général d'une association</t>
  </si>
  <si>
    <t>Mettre en place une démarche écoresponsable dans mon association</t>
  </si>
  <si>
    <t>Formations numériques</t>
  </si>
  <si>
    <t>Approches artistiques en milieu naturel</t>
  </si>
  <si>
    <t>Formation des bénévoles de La Minoterie en 2025</t>
  </si>
  <si>
    <t>Formation à la mécanique vélo des bénévoles des associations du réemploi solidaire en Bourgogne-Franche-Comté : Freins hydrauliques</t>
  </si>
  <si>
    <t>Formation à la mécanique vélo : Réparabilité et réparation des vélos électrique VAE</t>
  </si>
  <si>
    <t>Formation des bénévoles lecteurs du réseau Lire et faire lire 89 2025</t>
  </si>
  <si>
    <t>Monter en compétence en tant que tête de réseau régionale</t>
  </si>
  <si>
    <t>Animer un collectif et prendre de décisions en collectif</t>
  </si>
  <si>
    <t>La création du premier emploi dans mon association</t>
  </si>
  <si>
    <t>Formations dans l’accompagnement de la création de l’association régionale des Petits Débrouillards Bourgogne-Franche-Comté (volet formation initiale à l'animation et la médiation scientifique)</t>
  </si>
  <si>
    <t xml:space="preserve">Formations dans l’accompagnement de la création de l’association régionale des Petits Débrouillards Bourgogne-Franche-Comté (volet modules thématiques) </t>
  </si>
  <si>
    <t>Formation : devenir projectionniste avec Cinécyclo</t>
  </si>
  <si>
    <t>Formation des bénévoles aux rapports de genre dans le milieu agricole</t>
  </si>
  <si>
    <t>Accompagner les bénévoles à la gestion des richesses humaines</t>
  </si>
  <si>
    <t>Accompagner les bénévoles à la définition d’une stratégie organisationnelle</t>
  </si>
  <si>
    <t>Formation de bénévoles pour favoriser le tutorat de porteurs de projet agricole en milieu rural</t>
  </si>
  <si>
    <t>Sensibilisation aux spécificités de l'accompagnement du rebond professionnel des entrepreneurs ayant perdu leur entreprises</t>
  </si>
  <si>
    <t>Formation Bénévalibre, valoriser l'engagement bénévole</t>
  </si>
  <si>
    <t>Formation administrative pour les benevoles dans le secteur spectacle vivant</t>
  </si>
  <si>
    <t>Construire et suivre un budget</t>
  </si>
  <si>
    <t>Formation benevoles : Organiser un événement associatif culturel</t>
  </si>
  <si>
    <t>Formation benevoles : Les bases de la comptabilite pour les association</t>
  </si>
  <si>
    <t>Formation des bénévoles élus locaux en BFC - Quetigny</t>
  </si>
  <si>
    <t>Formation des bénévoles élus locaux en BFC - Besançon</t>
  </si>
  <si>
    <t>Animer en ECSI dans le cadre du Festival des solidarités</t>
  </si>
  <si>
    <t xml:space="preserve">Total de la partie régionale </t>
  </si>
  <si>
    <t xml:space="preserve">total général </t>
  </si>
  <si>
    <t>UNION REGIONALE DES FRANCAS DE BOURGOGNE-FRANCHE-COMTE</t>
  </si>
  <si>
    <t>GROUPEMENT FNATH, ASSOCIATION DES ACCIDENTES DE LA VIE CENTRE EST</t>
  </si>
  <si>
    <t>CENTRE( ACHA ) POUR LES DROITS DE L'HOMME ET LA LUTTE CONTRE LE TERRORISME</t>
  </si>
  <si>
    <t>SOLIDARITE PAYSANS DES PAYS DE BOURGOGNE</t>
  </si>
  <si>
    <t xml:space="preserve">AGRICULTEURS FRANÇAIS ET DEVELOPPEMENT INTERNATIONAL DE LA REGION BOURGOGNE FRANCHE COMTE : AFDI BOURGOGNE FRANCHE COMTE </t>
  </si>
  <si>
    <t>FÉDÉRATION RÉGIONALE DES CENTRES D'INFORMATION SUR LES DROITS DES FEMMES ET DES FAMILLES BOURGOGNE FRANCHE-COMTÉ - FR CIDFF BFC</t>
  </si>
  <si>
    <t>ACCUEIL PAYSAN BOURGOGNE</t>
  </si>
  <si>
    <t>ASSOCIATION DU RÉSEAU DES TIERS-LIEUX DE BOURGOGNE-FRANCHE-COMTÉ</t>
  </si>
  <si>
    <t>SOS AMITIE NORD FRANCHE COMTE</t>
  </si>
  <si>
    <t>RELAIS ENFANTS PARENTS BOURGOGNE</t>
  </si>
  <si>
    <t>CONSERVATOIRE D'ESPACES NATURELS DE FRANCHE-COMTE</t>
  </si>
  <si>
    <t>UNAPEI BOURGOGNE FRANCHE-COMTE</t>
  </si>
  <si>
    <t xml:space="preserve">CIVAM LE SERPOLET </t>
  </si>
  <si>
    <t>POLE RESSOURCES IAE BOURGOGNE-FRANCHE-COMTE</t>
  </si>
  <si>
    <t>FEDERATION INTERDEPARTEMENTALE DES FOYERS RURAUX ET DES ASSOCIATIONS D'ANIMATION EN MILIEU RURAL DU JURA, DOUBS, HAUTE SAONE, TERRITOIRE DE BELFORT</t>
  </si>
  <si>
    <t>IDÉEHAUT</t>
  </si>
  <si>
    <t xml:space="preserve">ASSOCIATION REGIONALE DES ACTEURS DU REEMPLOI BOURGOGNE-FRANCHE-COMTE </t>
  </si>
  <si>
    <t>UNION REGIONALE DES CPIE BOURGOGNE-FRANCHE-COMTE</t>
  </si>
  <si>
    <t>ASSOCIATION DES PETITS DEBROUILLARDS DE FRANCHE-COMTE (APDFC)</t>
  </si>
  <si>
    <t>CINECYCLO</t>
  </si>
  <si>
    <t>SEMEURS DU POSSIBLE-RESEAU BOURGUIGNON DES LIEUX TESTS AGRICOLES</t>
  </si>
  <si>
    <t>60 000 REBONDS BFC</t>
  </si>
  <si>
    <t>CRAJEP BOURGOGNE-FRANCHE-COMTE</t>
  </si>
  <si>
    <t>CULTURE ACTION - BOURGOGNE-FRANCHE-COMTE CENTRE DE PROFESSIONNALISATION DES ENTREPRENEURS CULTURELS ET ARTISTIQUES</t>
  </si>
  <si>
    <t>CROIX ROUGE FRANCAISE - DELEG REGIONALE DE BOURGOGNE</t>
  </si>
  <si>
    <t>RECIDEV : RESEAU ASSOCIATIF REGIONAL POUR PLUS DE SOLIDARITÉ ICI ET AILLEURS</t>
  </si>
  <si>
    <t>MAISON DES JEUNES ET DE LA CULTURE - LA FABRIQUE</t>
  </si>
  <si>
    <t>CONVERGENCE DES POSSIBLES</t>
  </si>
  <si>
    <t>FEDERATION DEPARTEMENTALE DES FOYERS RURAUX DE L'YONNE</t>
  </si>
  <si>
    <t xml:space="preserve">ARUM </t>
  </si>
  <si>
    <t>COLLECTIF D'ACTION DES 3 VALLEES</t>
  </si>
  <si>
    <t>LES VOIX ÉCLAIRÉES</t>
  </si>
  <si>
    <t>formation des bénévoles - théâtre</t>
  </si>
  <si>
    <t>formation confection de costumes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</si>
</sst>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23" x14ac:knownFonts="1">
    <font>
      <sz val="11"/>
      <color theme="1"/>
      <name val="Calibri"/>
      <family val="2"/>
      <scheme val="minor"/>
    </font>
    <font>
      <b/>
      <sz val="14"/>
      <name val="Marianne"/>
      <family val="3"/>
    </font>
    <font>
      <sz val="9"/>
      <name val="Marianne"/>
      <family val="3"/>
    </font>
    <font>
      <b/>
      <sz val="9"/>
      <color indexed="8"/>
      <name val="Marianne"/>
      <family val="3"/>
    </font>
    <font>
      <b/>
      <sz val="9"/>
      <name val="Marianne"/>
      <family val="3"/>
    </font>
    <font>
      <b/>
      <sz val="22"/>
      <color rgb="FFFF0000"/>
      <name val="Marianne"/>
      <family val="3"/>
    </font>
    <font>
      <sz val="10"/>
      <name val="Marianne"/>
      <family val="3"/>
    </font>
    <font>
      <b/>
      <sz val="10"/>
      <name val="Marianne"/>
      <family val="3"/>
    </font>
    <font>
      <sz val="22"/>
      <name val="Marianne"/>
      <family val="3"/>
    </font>
    <font>
      <b/>
      <sz val="10"/>
      <color rgb="FFFF0000"/>
      <name val="Marianne"/>
      <family val="3"/>
    </font>
    <font>
      <b/>
      <sz val="11"/>
      <name val="Marianne"/>
      <family val="3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Marianne"/>
      <family val="3"/>
    </font>
    <font>
      <sz val="11"/>
      <color theme="1"/>
      <name val="Marianne"/>
      <family val="3"/>
    </font>
    <font>
      <b/>
      <sz val="11"/>
      <color rgb="FFFF0000"/>
      <name val="Marianne"/>
      <family val="3"/>
    </font>
    <font>
      <b/>
      <sz val="11"/>
      <color theme="1"/>
      <name val="Marianne"/>
      <family val="3"/>
    </font>
    <font>
      <sz val="11"/>
      <color rgb="FFFF0000"/>
      <name val="Marianne"/>
      <family val="3"/>
    </font>
    <font>
      <b/>
      <sz val="10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16"/>
      <color rgb="FFFF0000"/>
      <name val="Marianne"/>
      <family val="3"/>
    </font>
    <font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vertical="center" textRotation="255"/>
    </xf>
    <xf numFmtId="0" fontId="6" fillId="0" borderId="7" xfId="0" applyFont="1" applyBorder="1" applyAlignment="1">
      <alignment vertical="center" textRotation="255"/>
    </xf>
    <xf numFmtId="0" fontId="6" fillId="0" borderId="4" xfId="0" applyFont="1" applyBorder="1" applyAlignment="1">
      <alignment vertical="center" textRotation="255"/>
    </xf>
    <xf numFmtId="0" fontId="9" fillId="0" borderId="7" xfId="0" applyFont="1" applyBorder="1" applyAlignment="1">
      <alignment vertical="center" textRotation="255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/>
    <xf numFmtId="164" fontId="11" fillId="0" borderId="6" xfId="0" applyNumberFormat="1" applyFont="1" applyFill="1" applyBorder="1" applyAlignment="1">
      <alignment horizontal="center" vertical="center" wrapText="1" readingOrder="1"/>
    </xf>
    <xf numFmtId="164" fontId="9" fillId="4" borderId="6" xfId="0" applyNumberFormat="1" applyFont="1" applyFill="1" applyBorder="1" applyAlignment="1">
      <alignment horizontal="center" vertical="center"/>
    </xf>
    <xf numFmtId="164" fontId="13" fillId="4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164" fontId="19" fillId="0" borderId="6" xfId="0" applyNumberFormat="1" applyFont="1" applyFill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/>
    </xf>
    <xf numFmtId="164" fontId="20" fillId="4" borderId="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6" xfId="0" applyFont="1" applyFill="1" applyBorder="1" applyAlignment="1" applyProtection="1">
      <alignment horizontal="center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 readingOrder="1"/>
    </xf>
    <xf numFmtId="0" fontId="11" fillId="0" borderId="4" xfId="0" applyFont="1" applyFill="1" applyBorder="1" applyAlignment="1">
      <alignment horizontal="center" vertical="center" readingOrder="1"/>
    </xf>
    <xf numFmtId="0" fontId="11" fillId="0" borderId="7" xfId="0" applyFont="1" applyFill="1" applyBorder="1" applyAlignment="1">
      <alignment horizontal="center" vertical="center" readingOrder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4" fillId="0" borderId="7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2" borderId="11" xfId="0" applyFont="1" applyFill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185"/>
  <sheetViews>
    <sheetView tabSelected="1" zoomScaleNormal="100" workbookViewId="0">
      <selection activeCell="E66" sqref="E66"/>
    </sheetView>
  </sheetViews>
  <sheetFormatPr baseColWidth="10" defaultRowHeight="12" x14ac:dyDescent="0.25"/>
  <cols>
    <col min="1" max="1" width="14.7109375" style="2" customWidth="1"/>
    <col min="2" max="2" width="37.28515625" style="16" customWidth="1"/>
    <col min="3" max="3" width="39.140625" style="16" customWidth="1"/>
    <col min="4" max="4" width="16.28515625" style="2" bestFit="1" customWidth="1"/>
    <col min="5" max="5" width="15.85546875" style="2" bestFit="1" customWidth="1"/>
    <col min="6" max="6" width="14.42578125" style="2" bestFit="1" customWidth="1"/>
    <col min="7" max="7" width="15.85546875" style="1" bestFit="1" customWidth="1"/>
    <col min="8" max="102" width="11.42578125" style="1"/>
    <col min="103" max="256" width="11.42578125" style="2"/>
    <col min="257" max="257" width="14.7109375" style="2" customWidth="1"/>
    <col min="258" max="258" width="37.28515625" style="2" customWidth="1"/>
    <col min="259" max="259" width="39.140625" style="2" customWidth="1"/>
    <col min="260" max="260" width="11.42578125" style="2"/>
    <col min="261" max="261" width="13.7109375" style="2" bestFit="1" customWidth="1"/>
    <col min="262" max="262" width="12.140625" style="2" bestFit="1" customWidth="1"/>
    <col min="263" max="263" width="13.7109375" style="2" bestFit="1" customWidth="1"/>
    <col min="264" max="512" width="11.42578125" style="2"/>
    <col min="513" max="513" width="14.7109375" style="2" customWidth="1"/>
    <col min="514" max="514" width="37.28515625" style="2" customWidth="1"/>
    <col min="515" max="515" width="39.140625" style="2" customWidth="1"/>
    <col min="516" max="516" width="11.42578125" style="2"/>
    <col min="517" max="517" width="13.7109375" style="2" bestFit="1" customWidth="1"/>
    <col min="518" max="518" width="12.140625" style="2" bestFit="1" customWidth="1"/>
    <col min="519" max="519" width="13.7109375" style="2" bestFit="1" customWidth="1"/>
    <col min="520" max="768" width="11.42578125" style="2"/>
    <col min="769" max="769" width="14.7109375" style="2" customWidth="1"/>
    <col min="770" max="770" width="37.28515625" style="2" customWidth="1"/>
    <col min="771" max="771" width="39.140625" style="2" customWidth="1"/>
    <col min="772" max="772" width="11.42578125" style="2"/>
    <col min="773" max="773" width="13.7109375" style="2" bestFit="1" customWidth="1"/>
    <col min="774" max="774" width="12.140625" style="2" bestFit="1" customWidth="1"/>
    <col min="775" max="775" width="13.7109375" style="2" bestFit="1" customWidth="1"/>
    <col min="776" max="1024" width="11.42578125" style="2"/>
    <col min="1025" max="1025" width="14.7109375" style="2" customWidth="1"/>
    <col min="1026" max="1026" width="37.28515625" style="2" customWidth="1"/>
    <col min="1027" max="1027" width="39.140625" style="2" customWidth="1"/>
    <col min="1028" max="1028" width="11.42578125" style="2"/>
    <col min="1029" max="1029" width="13.7109375" style="2" bestFit="1" customWidth="1"/>
    <col min="1030" max="1030" width="12.140625" style="2" bestFit="1" customWidth="1"/>
    <col min="1031" max="1031" width="13.7109375" style="2" bestFit="1" customWidth="1"/>
    <col min="1032" max="1280" width="11.42578125" style="2"/>
    <col min="1281" max="1281" width="14.7109375" style="2" customWidth="1"/>
    <col min="1282" max="1282" width="37.28515625" style="2" customWidth="1"/>
    <col min="1283" max="1283" width="39.140625" style="2" customWidth="1"/>
    <col min="1284" max="1284" width="11.42578125" style="2"/>
    <col min="1285" max="1285" width="13.7109375" style="2" bestFit="1" customWidth="1"/>
    <col min="1286" max="1286" width="12.140625" style="2" bestFit="1" customWidth="1"/>
    <col min="1287" max="1287" width="13.7109375" style="2" bestFit="1" customWidth="1"/>
    <col min="1288" max="1536" width="11.42578125" style="2"/>
    <col min="1537" max="1537" width="14.7109375" style="2" customWidth="1"/>
    <col min="1538" max="1538" width="37.28515625" style="2" customWidth="1"/>
    <col min="1539" max="1539" width="39.140625" style="2" customWidth="1"/>
    <col min="1540" max="1540" width="11.42578125" style="2"/>
    <col min="1541" max="1541" width="13.7109375" style="2" bestFit="1" customWidth="1"/>
    <col min="1542" max="1542" width="12.140625" style="2" bestFit="1" customWidth="1"/>
    <col min="1543" max="1543" width="13.7109375" style="2" bestFit="1" customWidth="1"/>
    <col min="1544" max="1792" width="11.42578125" style="2"/>
    <col min="1793" max="1793" width="14.7109375" style="2" customWidth="1"/>
    <col min="1794" max="1794" width="37.28515625" style="2" customWidth="1"/>
    <col min="1795" max="1795" width="39.140625" style="2" customWidth="1"/>
    <col min="1796" max="1796" width="11.42578125" style="2"/>
    <col min="1797" max="1797" width="13.7109375" style="2" bestFit="1" customWidth="1"/>
    <col min="1798" max="1798" width="12.140625" style="2" bestFit="1" customWidth="1"/>
    <col min="1799" max="1799" width="13.7109375" style="2" bestFit="1" customWidth="1"/>
    <col min="1800" max="2048" width="11.42578125" style="2"/>
    <col min="2049" max="2049" width="14.7109375" style="2" customWidth="1"/>
    <col min="2050" max="2050" width="37.28515625" style="2" customWidth="1"/>
    <col min="2051" max="2051" width="39.140625" style="2" customWidth="1"/>
    <col min="2052" max="2052" width="11.42578125" style="2"/>
    <col min="2053" max="2053" width="13.7109375" style="2" bestFit="1" customWidth="1"/>
    <col min="2054" max="2054" width="12.140625" style="2" bestFit="1" customWidth="1"/>
    <col min="2055" max="2055" width="13.7109375" style="2" bestFit="1" customWidth="1"/>
    <col min="2056" max="2304" width="11.42578125" style="2"/>
    <col min="2305" max="2305" width="14.7109375" style="2" customWidth="1"/>
    <col min="2306" max="2306" width="37.28515625" style="2" customWidth="1"/>
    <col min="2307" max="2307" width="39.140625" style="2" customWidth="1"/>
    <col min="2308" max="2308" width="11.42578125" style="2"/>
    <col min="2309" max="2309" width="13.7109375" style="2" bestFit="1" customWidth="1"/>
    <col min="2310" max="2310" width="12.140625" style="2" bestFit="1" customWidth="1"/>
    <col min="2311" max="2311" width="13.7109375" style="2" bestFit="1" customWidth="1"/>
    <col min="2312" max="2560" width="11.42578125" style="2"/>
    <col min="2561" max="2561" width="14.7109375" style="2" customWidth="1"/>
    <col min="2562" max="2562" width="37.28515625" style="2" customWidth="1"/>
    <col min="2563" max="2563" width="39.140625" style="2" customWidth="1"/>
    <col min="2564" max="2564" width="11.42578125" style="2"/>
    <col min="2565" max="2565" width="13.7109375" style="2" bestFit="1" customWidth="1"/>
    <col min="2566" max="2566" width="12.140625" style="2" bestFit="1" customWidth="1"/>
    <col min="2567" max="2567" width="13.7109375" style="2" bestFit="1" customWidth="1"/>
    <col min="2568" max="2816" width="11.42578125" style="2"/>
    <col min="2817" max="2817" width="14.7109375" style="2" customWidth="1"/>
    <col min="2818" max="2818" width="37.28515625" style="2" customWidth="1"/>
    <col min="2819" max="2819" width="39.140625" style="2" customWidth="1"/>
    <col min="2820" max="2820" width="11.42578125" style="2"/>
    <col min="2821" max="2821" width="13.7109375" style="2" bestFit="1" customWidth="1"/>
    <col min="2822" max="2822" width="12.140625" style="2" bestFit="1" customWidth="1"/>
    <col min="2823" max="2823" width="13.7109375" style="2" bestFit="1" customWidth="1"/>
    <col min="2824" max="3072" width="11.42578125" style="2"/>
    <col min="3073" max="3073" width="14.7109375" style="2" customWidth="1"/>
    <col min="3074" max="3074" width="37.28515625" style="2" customWidth="1"/>
    <col min="3075" max="3075" width="39.140625" style="2" customWidth="1"/>
    <col min="3076" max="3076" width="11.42578125" style="2"/>
    <col min="3077" max="3077" width="13.7109375" style="2" bestFit="1" customWidth="1"/>
    <col min="3078" max="3078" width="12.140625" style="2" bestFit="1" customWidth="1"/>
    <col min="3079" max="3079" width="13.7109375" style="2" bestFit="1" customWidth="1"/>
    <col min="3080" max="3328" width="11.42578125" style="2"/>
    <col min="3329" max="3329" width="14.7109375" style="2" customWidth="1"/>
    <col min="3330" max="3330" width="37.28515625" style="2" customWidth="1"/>
    <col min="3331" max="3331" width="39.140625" style="2" customWidth="1"/>
    <col min="3332" max="3332" width="11.42578125" style="2"/>
    <col min="3333" max="3333" width="13.7109375" style="2" bestFit="1" customWidth="1"/>
    <col min="3334" max="3334" width="12.140625" style="2" bestFit="1" customWidth="1"/>
    <col min="3335" max="3335" width="13.7109375" style="2" bestFit="1" customWidth="1"/>
    <col min="3336" max="3584" width="11.42578125" style="2"/>
    <col min="3585" max="3585" width="14.7109375" style="2" customWidth="1"/>
    <col min="3586" max="3586" width="37.28515625" style="2" customWidth="1"/>
    <col min="3587" max="3587" width="39.140625" style="2" customWidth="1"/>
    <col min="3588" max="3588" width="11.42578125" style="2"/>
    <col min="3589" max="3589" width="13.7109375" style="2" bestFit="1" customWidth="1"/>
    <col min="3590" max="3590" width="12.140625" style="2" bestFit="1" customWidth="1"/>
    <col min="3591" max="3591" width="13.7109375" style="2" bestFit="1" customWidth="1"/>
    <col min="3592" max="3840" width="11.42578125" style="2"/>
    <col min="3841" max="3841" width="14.7109375" style="2" customWidth="1"/>
    <col min="3842" max="3842" width="37.28515625" style="2" customWidth="1"/>
    <col min="3843" max="3843" width="39.140625" style="2" customWidth="1"/>
    <col min="3844" max="3844" width="11.42578125" style="2"/>
    <col min="3845" max="3845" width="13.7109375" style="2" bestFit="1" customWidth="1"/>
    <col min="3846" max="3846" width="12.140625" style="2" bestFit="1" customWidth="1"/>
    <col min="3847" max="3847" width="13.7109375" style="2" bestFit="1" customWidth="1"/>
    <col min="3848" max="4096" width="11.42578125" style="2"/>
    <col min="4097" max="4097" width="14.7109375" style="2" customWidth="1"/>
    <col min="4098" max="4098" width="37.28515625" style="2" customWidth="1"/>
    <col min="4099" max="4099" width="39.140625" style="2" customWidth="1"/>
    <col min="4100" max="4100" width="11.42578125" style="2"/>
    <col min="4101" max="4101" width="13.7109375" style="2" bestFit="1" customWidth="1"/>
    <col min="4102" max="4102" width="12.140625" style="2" bestFit="1" customWidth="1"/>
    <col min="4103" max="4103" width="13.7109375" style="2" bestFit="1" customWidth="1"/>
    <col min="4104" max="4352" width="11.42578125" style="2"/>
    <col min="4353" max="4353" width="14.7109375" style="2" customWidth="1"/>
    <col min="4354" max="4354" width="37.28515625" style="2" customWidth="1"/>
    <col min="4355" max="4355" width="39.140625" style="2" customWidth="1"/>
    <col min="4356" max="4356" width="11.42578125" style="2"/>
    <col min="4357" max="4357" width="13.7109375" style="2" bestFit="1" customWidth="1"/>
    <col min="4358" max="4358" width="12.140625" style="2" bestFit="1" customWidth="1"/>
    <col min="4359" max="4359" width="13.7109375" style="2" bestFit="1" customWidth="1"/>
    <col min="4360" max="4608" width="11.42578125" style="2"/>
    <col min="4609" max="4609" width="14.7109375" style="2" customWidth="1"/>
    <col min="4610" max="4610" width="37.28515625" style="2" customWidth="1"/>
    <col min="4611" max="4611" width="39.140625" style="2" customWidth="1"/>
    <col min="4612" max="4612" width="11.42578125" style="2"/>
    <col min="4613" max="4613" width="13.7109375" style="2" bestFit="1" customWidth="1"/>
    <col min="4614" max="4614" width="12.140625" style="2" bestFit="1" customWidth="1"/>
    <col min="4615" max="4615" width="13.7109375" style="2" bestFit="1" customWidth="1"/>
    <col min="4616" max="4864" width="11.42578125" style="2"/>
    <col min="4865" max="4865" width="14.7109375" style="2" customWidth="1"/>
    <col min="4866" max="4866" width="37.28515625" style="2" customWidth="1"/>
    <col min="4867" max="4867" width="39.140625" style="2" customWidth="1"/>
    <col min="4868" max="4868" width="11.42578125" style="2"/>
    <col min="4869" max="4869" width="13.7109375" style="2" bestFit="1" customWidth="1"/>
    <col min="4870" max="4870" width="12.140625" style="2" bestFit="1" customWidth="1"/>
    <col min="4871" max="4871" width="13.7109375" style="2" bestFit="1" customWidth="1"/>
    <col min="4872" max="5120" width="11.42578125" style="2"/>
    <col min="5121" max="5121" width="14.7109375" style="2" customWidth="1"/>
    <col min="5122" max="5122" width="37.28515625" style="2" customWidth="1"/>
    <col min="5123" max="5123" width="39.140625" style="2" customWidth="1"/>
    <col min="5124" max="5124" width="11.42578125" style="2"/>
    <col min="5125" max="5125" width="13.7109375" style="2" bestFit="1" customWidth="1"/>
    <col min="5126" max="5126" width="12.140625" style="2" bestFit="1" customWidth="1"/>
    <col min="5127" max="5127" width="13.7109375" style="2" bestFit="1" customWidth="1"/>
    <col min="5128" max="5376" width="11.42578125" style="2"/>
    <col min="5377" max="5377" width="14.7109375" style="2" customWidth="1"/>
    <col min="5378" max="5378" width="37.28515625" style="2" customWidth="1"/>
    <col min="5379" max="5379" width="39.140625" style="2" customWidth="1"/>
    <col min="5380" max="5380" width="11.42578125" style="2"/>
    <col min="5381" max="5381" width="13.7109375" style="2" bestFit="1" customWidth="1"/>
    <col min="5382" max="5382" width="12.140625" style="2" bestFit="1" customWidth="1"/>
    <col min="5383" max="5383" width="13.7109375" style="2" bestFit="1" customWidth="1"/>
    <col min="5384" max="5632" width="11.42578125" style="2"/>
    <col min="5633" max="5633" width="14.7109375" style="2" customWidth="1"/>
    <col min="5634" max="5634" width="37.28515625" style="2" customWidth="1"/>
    <col min="5635" max="5635" width="39.140625" style="2" customWidth="1"/>
    <col min="5636" max="5636" width="11.42578125" style="2"/>
    <col min="5637" max="5637" width="13.7109375" style="2" bestFit="1" customWidth="1"/>
    <col min="5638" max="5638" width="12.140625" style="2" bestFit="1" customWidth="1"/>
    <col min="5639" max="5639" width="13.7109375" style="2" bestFit="1" customWidth="1"/>
    <col min="5640" max="5888" width="11.42578125" style="2"/>
    <col min="5889" max="5889" width="14.7109375" style="2" customWidth="1"/>
    <col min="5890" max="5890" width="37.28515625" style="2" customWidth="1"/>
    <col min="5891" max="5891" width="39.140625" style="2" customWidth="1"/>
    <col min="5892" max="5892" width="11.42578125" style="2"/>
    <col min="5893" max="5893" width="13.7109375" style="2" bestFit="1" customWidth="1"/>
    <col min="5894" max="5894" width="12.140625" style="2" bestFit="1" customWidth="1"/>
    <col min="5895" max="5895" width="13.7109375" style="2" bestFit="1" customWidth="1"/>
    <col min="5896" max="6144" width="11.42578125" style="2"/>
    <col min="6145" max="6145" width="14.7109375" style="2" customWidth="1"/>
    <col min="6146" max="6146" width="37.28515625" style="2" customWidth="1"/>
    <col min="6147" max="6147" width="39.140625" style="2" customWidth="1"/>
    <col min="6148" max="6148" width="11.42578125" style="2"/>
    <col min="6149" max="6149" width="13.7109375" style="2" bestFit="1" customWidth="1"/>
    <col min="6150" max="6150" width="12.140625" style="2" bestFit="1" customWidth="1"/>
    <col min="6151" max="6151" width="13.7109375" style="2" bestFit="1" customWidth="1"/>
    <col min="6152" max="6400" width="11.42578125" style="2"/>
    <col min="6401" max="6401" width="14.7109375" style="2" customWidth="1"/>
    <col min="6402" max="6402" width="37.28515625" style="2" customWidth="1"/>
    <col min="6403" max="6403" width="39.140625" style="2" customWidth="1"/>
    <col min="6404" max="6404" width="11.42578125" style="2"/>
    <col min="6405" max="6405" width="13.7109375" style="2" bestFit="1" customWidth="1"/>
    <col min="6406" max="6406" width="12.140625" style="2" bestFit="1" customWidth="1"/>
    <col min="6407" max="6407" width="13.7109375" style="2" bestFit="1" customWidth="1"/>
    <col min="6408" max="6656" width="11.42578125" style="2"/>
    <col min="6657" max="6657" width="14.7109375" style="2" customWidth="1"/>
    <col min="6658" max="6658" width="37.28515625" style="2" customWidth="1"/>
    <col min="6659" max="6659" width="39.140625" style="2" customWidth="1"/>
    <col min="6660" max="6660" width="11.42578125" style="2"/>
    <col min="6661" max="6661" width="13.7109375" style="2" bestFit="1" customWidth="1"/>
    <col min="6662" max="6662" width="12.140625" style="2" bestFit="1" customWidth="1"/>
    <col min="6663" max="6663" width="13.7109375" style="2" bestFit="1" customWidth="1"/>
    <col min="6664" max="6912" width="11.42578125" style="2"/>
    <col min="6913" max="6913" width="14.7109375" style="2" customWidth="1"/>
    <col min="6914" max="6914" width="37.28515625" style="2" customWidth="1"/>
    <col min="6915" max="6915" width="39.140625" style="2" customWidth="1"/>
    <col min="6916" max="6916" width="11.42578125" style="2"/>
    <col min="6917" max="6917" width="13.7109375" style="2" bestFit="1" customWidth="1"/>
    <col min="6918" max="6918" width="12.140625" style="2" bestFit="1" customWidth="1"/>
    <col min="6919" max="6919" width="13.7109375" style="2" bestFit="1" customWidth="1"/>
    <col min="6920" max="7168" width="11.42578125" style="2"/>
    <col min="7169" max="7169" width="14.7109375" style="2" customWidth="1"/>
    <col min="7170" max="7170" width="37.28515625" style="2" customWidth="1"/>
    <col min="7171" max="7171" width="39.140625" style="2" customWidth="1"/>
    <col min="7172" max="7172" width="11.42578125" style="2"/>
    <col min="7173" max="7173" width="13.7109375" style="2" bestFit="1" customWidth="1"/>
    <col min="7174" max="7174" width="12.140625" style="2" bestFit="1" customWidth="1"/>
    <col min="7175" max="7175" width="13.7109375" style="2" bestFit="1" customWidth="1"/>
    <col min="7176" max="7424" width="11.42578125" style="2"/>
    <col min="7425" max="7425" width="14.7109375" style="2" customWidth="1"/>
    <col min="7426" max="7426" width="37.28515625" style="2" customWidth="1"/>
    <col min="7427" max="7427" width="39.140625" style="2" customWidth="1"/>
    <col min="7428" max="7428" width="11.42578125" style="2"/>
    <col min="7429" max="7429" width="13.7109375" style="2" bestFit="1" customWidth="1"/>
    <col min="7430" max="7430" width="12.140625" style="2" bestFit="1" customWidth="1"/>
    <col min="7431" max="7431" width="13.7109375" style="2" bestFit="1" customWidth="1"/>
    <col min="7432" max="7680" width="11.42578125" style="2"/>
    <col min="7681" max="7681" width="14.7109375" style="2" customWidth="1"/>
    <col min="7682" max="7682" width="37.28515625" style="2" customWidth="1"/>
    <col min="7683" max="7683" width="39.140625" style="2" customWidth="1"/>
    <col min="7684" max="7684" width="11.42578125" style="2"/>
    <col min="7685" max="7685" width="13.7109375" style="2" bestFit="1" customWidth="1"/>
    <col min="7686" max="7686" width="12.140625" style="2" bestFit="1" customWidth="1"/>
    <col min="7687" max="7687" width="13.7109375" style="2" bestFit="1" customWidth="1"/>
    <col min="7688" max="7936" width="11.42578125" style="2"/>
    <col min="7937" max="7937" width="14.7109375" style="2" customWidth="1"/>
    <col min="7938" max="7938" width="37.28515625" style="2" customWidth="1"/>
    <col min="7939" max="7939" width="39.140625" style="2" customWidth="1"/>
    <col min="7940" max="7940" width="11.42578125" style="2"/>
    <col min="7941" max="7941" width="13.7109375" style="2" bestFit="1" customWidth="1"/>
    <col min="7942" max="7942" width="12.140625" style="2" bestFit="1" customWidth="1"/>
    <col min="7943" max="7943" width="13.7109375" style="2" bestFit="1" customWidth="1"/>
    <col min="7944" max="8192" width="11.42578125" style="2"/>
    <col min="8193" max="8193" width="14.7109375" style="2" customWidth="1"/>
    <col min="8194" max="8194" width="37.28515625" style="2" customWidth="1"/>
    <col min="8195" max="8195" width="39.140625" style="2" customWidth="1"/>
    <col min="8196" max="8196" width="11.42578125" style="2"/>
    <col min="8197" max="8197" width="13.7109375" style="2" bestFit="1" customWidth="1"/>
    <col min="8198" max="8198" width="12.140625" style="2" bestFit="1" customWidth="1"/>
    <col min="8199" max="8199" width="13.7109375" style="2" bestFit="1" customWidth="1"/>
    <col min="8200" max="8448" width="11.42578125" style="2"/>
    <col min="8449" max="8449" width="14.7109375" style="2" customWidth="1"/>
    <col min="8450" max="8450" width="37.28515625" style="2" customWidth="1"/>
    <col min="8451" max="8451" width="39.140625" style="2" customWidth="1"/>
    <col min="8452" max="8452" width="11.42578125" style="2"/>
    <col min="8453" max="8453" width="13.7109375" style="2" bestFit="1" customWidth="1"/>
    <col min="8454" max="8454" width="12.140625" style="2" bestFit="1" customWidth="1"/>
    <col min="8455" max="8455" width="13.7109375" style="2" bestFit="1" customWidth="1"/>
    <col min="8456" max="8704" width="11.42578125" style="2"/>
    <col min="8705" max="8705" width="14.7109375" style="2" customWidth="1"/>
    <col min="8706" max="8706" width="37.28515625" style="2" customWidth="1"/>
    <col min="8707" max="8707" width="39.140625" style="2" customWidth="1"/>
    <col min="8708" max="8708" width="11.42578125" style="2"/>
    <col min="8709" max="8709" width="13.7109375" style="2" bestFit="1" customWidth="1"/>
    <col min="8710" max="8710" width="12.140625" style="2" bestFit="1" customWidth="1"/>
    <col min="8711" max="8711" width="13.7109375" style="2" bestFit="1" customWidth="1"/>
    <col min="8712" max="8960" width="11.42578125" style="2"/>
    <col min="8961" max="8961" width="14.7109375" style="2" customWidth="1"/>
    <col min="8962" max="8962" width="37.28515625" style="2" customWidth="1"/>
    <col min="8963" max="8963" width="39.140625" style="2" customWidth="1"/>
    <col min="8964" max="8964" width="11.42578125" style="2"/>
    <col min="8965" max="8965" width="13.7109375" style="2" bestFit="1" customWidth="1"/>
    <col min="8966" max="8966" width="12.140625" style="2" bestFit="1" customWidth="1"/>
    <col min="8967" max="8967" width="13.7109375" style="2" bestFit="1" customWidth="1"/>
    <col min="8968" max="9216" width="11.42578125" style="2"/>
    <col min="9217" max="9217" width="14.7109375" style="2" customWidth="1"/>
    <col min="9218" max="9218" width="37.28515625" style="2" customWidth="1"/>
    <col min="9219" max="9219" width="39.140625" style="2" customWidth="1"/>
    <col min="9220" max="9220" width="11.42578125" style="2"/>
    <col min="9221" max="9221" width="13.7109375" style="2" bestFit="1" customWidth="1"/>
    <col min="9222" max="9222" width="12.140625" style="2" bestFit="1" customWidth="1"/>
    <col min="9223" max="9223" width="13.7109375" style="2" bestFit="1" customWidth="1"/>
    <col min="9224" max="9472" width="11.42578125" style="2"/>
    <col min="9473" max="9473" width="14.7109375" style="2" customWidth="1"/>
    <col min="9474" max="9474" width="37.28515625" style="2" customWidth="1"/>
    <col min="9475" max="9475" width="39.140625" style="2" customWidth="1"/>
    <col min="9476" max="9476" width="11.42578125" style="2"/>
    <col min="9477" max="9477" width="13.7109375" style="2" bestFit="1" customWidth="1"/>
    <col min="9478" max="9478" width="12.140625" style="2" bestFit="1" customWidth="1"/>
    <col min="9479" max="9479" width="13.7109375" style="2" bestFit="1" customWidth="1"/>
    <col min="9480" max="9728" width="11.42578125" style="2"/>
    <col min="9729" max="9729" width="14.7109375" style="2" customWidth="1"/>
    <col min="9730" max="9730" width="37.28515625" style="2" customWidth="1"/>
    <col min="9731" max="9731" width="39.140625" style="2" customWidth="1"/>
    <col min="9732" max="9732" width="11.42578125" style="2"/>
    <col min="9733" max="9733" width="13.7109375" style="2" bestFit="1" customWidth="1"/>
    <col min="9734" max="9734" width="12.140625" style="2" bestFit="1" customWidth="1"/>
    <col min="9735" max="9735" width="13.7109375" style="2" bestFit="1" customWidth="1"/>
    <col min="9736" max="9984" width="11.42578125" style="2"/>
    <col min="9985" max="9985" width="14.7109375" style="2" customWidth="1"/>
    <col min="9986" max="9986" width="37.28515625" style="2" customWidth="1"/>
    <col min="9987" max="9987" width="39.140625" style="2" customWidth="1"/>
    <col min="9988" max="9988" width="11.42578125" style="2"/>
    <col min="9989" max="9989" width="13.7109375" style="2" bestFit="1" customWidth="1"/>
    <col min="9990" max="9990" width="12.140625" style="2" bestFit="1" customWidth="1"/>
    <col min="9991" max="9991" width="13.7109375" style="2" bestFit="1" customWidth="1"/>
    <col min="9992" max="10240" width="11.42578125" style="2"/>
    <col min="10241" max="10241" width="14.7109375" style="2" customWidth="1"/>
    <col min="10242" max="10242" width="37.28515625" style="2" customWidth="1"/>
    <col min="10243" max="10243" width="39.140625" style="2" customWidth="1"/>
    <col min="10244" max="10244" width="11.42578125" style="2"/>
    <col min="10245" max="10245" width="13.7109375" style="2" bestFit="1" customWidth="1"/>
    <col min="10246" max="10246" width="12.140625" style="2" bestFit="1" customWidth="1"/>
    <col min="10247" max="10247" width="13.7109375" style="2" bestFit="1" customWidth="1"/>
    <col min="10248" max="10496" width="11.42578125" style="2"/>
    <col min="10497" max="10497" width="14.7109375" style="2" customWidth="1"/>
    <col min="10498" max="10498" width="37.28515625" style="2" customWidth="1"/>
    <col min="10499" max="10499" width="39.140625" style="2" customWidth="1"/>
    <col min="10500" max="10500" width="11.42578125" style="2"/>
    <col min="10501" max="10501" width="13.7109375" style="2" bestFit="1" customWidth="1"/>
    <col min="10502" max="10502" width="12.140625" style="2" bestFit="1" customWidth="1"/>
    <col min="10503" max="10503" width="13.7109375" style="2" bestFit="1" customWidth="1"/>
    <col min="10504" max="10752" width="11.42578125" style="2"/>
    <col min="10753" max="10753" width="14.7109375" style="2" customWidth="1"/>
    <col min="10754" max="10754" width="37.28515625" style="2" customWidth="1"/>
    <col min="10755" max="10755" width="39.140625" style="2" customWidth="1"/>
    <col min="10756" max="10756" width="11.42578125" style="2"/>
    <col min="10757" max="10757" width="13.7109375" style="2" bestFit="1" customWidth="1"/>
    <col min="10758" max="10758" width="12.140625" style="2" bestFit="1" customWidth="1"/>
    <col min="10759" max="10759" width="13.7109375" style="2" bestFit="1" customWidth="1"/>
    <col min="10760" max="11008" width="11.42578125" style="2"/>
    <col min="11009" max="11009" width="14.7109375" style="2" customWidth="1"/>
    <col min="11010" max="11010" width="37.28515625" style="2" customWidth="1"/>
    <col min="11011" max="11011" width="39.140625" style="2" customWidth="1"/>
    <col min="11012" max="11012" width="11.42578125" style="2"/>
    <col min="11013" max="11013" width="13.7109375" style="2" bestFit="1" customWidth="1"/>
    <col min="11014" max="11014" width="12.140625" style="2" bestFit="1" customWidth="1"/>
    <col min="11015" max="11015" width="13.7109375" style="2" bestFit="1" customWidth="1"/>
    <col min="11016" max="11264" width="11.42578125" style="2"/>
    <col min="11265" max="11265" width="14.7109375" style="2" customWidth="1"/>
    <col min="11266" max="11266" width="37.28515625" style="2" customWidth="1"/>
    <col min="11267" max="11267" width="39.140625" style="2" customWidth="1"/>
    <col min="11268" max="11268" width="11.42578125" style="2"/>
    <col min="11269" max="11269" width="13.7109375" style="2" bestFit="1" customWidth="1"/>
    <col min="11270" max="11270" width="12.140625" style="2" bestFit="1" customWidth="1"/>
    <col min="11271" max="11271" width="13.7109375" style="2" bestFit="1" customWidth="1"/>
    <col min="11272" max="11520" width="11.42578125" style="2"/>
    <col min="11521" max="11521" width="14.7109375" style="2" customWidth="1"/>
    <col min="11522" max="11522" width="37.28515625" style="2" customWidth="1"/>
    <col min="11523" max="11523" width="39.140625" style="2" customWidth="1"/>
    <col min="11524" max="11524" width="11.42578125" style="2"/>
    <col min="11525" max="11525" width="13.7109375" style="2" bestFit="1" customWidth="1"/>
    <col min="11526" max="11526" width="12.140625" style="2" bestFit="1" customWidth="1"/>
    <col min="11527" max="11527" width="13.7109375" style="2" bestFit="1" customWidth="1"/>
    <col min="11528" max="11776" width="11.42578125" style="2"/>
    <col min="11777" max="11777" width="14.7109375" style="2" customWidth="1"/>
    <col min="11778" max="11778" width="37.28515625" style="2" customWidth="1"/>
    <col min="11779" max="11779" width="39.140625" style="2" customWidth="1"/>
    <col min="11780" max="11780" width="11.42578125" style="2"/>
    <col min="11781" max="11781" width="13.7109375" style="2" bestFit="1" customWidth="1"/>
    <col min="11782" max="11782" width="12.140625" style="2" bestFit="1" customWidth="1"/>
    <col min="11783" max="11783" width="13.7109375" style="2" bestFit="1" customWidth="1"/>
    <col min="11784" max="12032" width="11.42578125" style="2"/>
    <col min="12033" max="12033" width="14.7109375" style="2" customWidth="1"/>
    <col min="12034" max="12034" width="37.28515625" style="2" customWidth="1"/>
    <col min="12035" max="12035" width="39.140625" style="2" customWidth="1"/>
    <col min="12036" max="12036" width="11.42578125" style="2"/>
    <col min="12037" max="12037" width="13.7109375" style="2" bestFit="1" customWidth="1"/>
    <col min="12038" max="12038" width="12.140625" style="2" bestFit="1" customWidth="1"/>
    <col min="12039" max="12039" width="13.7109375" style="2" bestFit="1" customWidth="1"/>
    <col min="12040" max="12288" width="11.42578125" style="2"/>
    <col min="12289" max="12289" width="14.7109375" style="2" customWidth="1"/>
    <col min="12290" max="12290" width="37.28515625" style="2" customWidth="1"/>
    <col min="12291" max="12291" width="39.140625" style="2" customWidth="1"/>
    <col min="12292" max="12292" width="11.42578125" style="2"/>
    <col min="12293" max="12293" width="13.7109375" style="2" bestFit="1" customWidth="1"/>
    <col min="12294" max="12294" width="12.140625" style="2" bestFit="1" customWidth="1"/>
    <col min="12295" max="12295" width="13.7109375" style="2" bestFit="1" customWidth="1"/>
    <col min="12296" max="12544" width="11.42578125" style="2"/>
    <col min="12545" max="12545" width="14.7109375" style="2" customWidth="1"/>
    <col min="12546" max="12546" width="37.28515625" style="2" customWidth="1"/>
    <col min="12547" max="12547" width="39.140625" style="2" customWidth="1"/>
    <col min="12548" max="12548" width="11.42578125" style="2"/>
    <col min="12549" max="12549" width="13.7109375" style="2" bestFit="1" customWidth="1"/>
    <col min="12550" max="12550" width="12.140625" style="2" bestFit="1" customWidth="1"/>
    <col min="12551" max="12551" width="13.7109375" style="2" bestFit="1" customWidth="1"/>
    <col min="12552" max="12800" width="11.42578125" style="2"/>
    <col min="12801" max="12801" width="14.7109375" style="2" customWidth="1"/>
    <col min="12802" max="12802" width="37.28515625" style="2" customWidth="1"/>
    <col min="12803" max="12803" width="39.140625" style="2" customWidth="1"/>
    <col min="12804" max="12804" width="11.42578125" style="2"/>
    <col min="12805" max="12805" width="13.7109375" style="2" bestFit="1" customWidth="1"/>
    <col min="12806" max="12806" width="12.140625" style="2" bestFit="1" customWidth="1"/>
    <col min="12807" max="12807" width="13.7109375" style="2" bestFit="1" customWidth="1"/>
    <col min="12808" max="13056" width="11.42578125" style="2"/>
    <col min="13057" max="13057" width="14.7109375" style="2" customWidth="1"/>
    <col min="13058" max="13058" width="37.28515625" style="2" customWidth="1"/>
    <col min="13059" max="13059" width="39.140625" style="2" customWidth="1"/>
    <col min="13060" max="13060" width="11.42578125" style="2"/>
    <col min="13061" max="13061" width="13.7109375" style="2" bestFit="1" customWidth="1"/>
    <col min="13062" max="13062" width="12.140625" style="2" bestFit="1" customWidth="1"/>
    <col min="13063" max="13063" width="13.7109375" style="2" bestFit="1" customWidth="1"/>
    <col min="13064" max="13312" width="11.42578125" style="2"/>
    <col min="13313" max="13313" width="14.7109375" style="2" customWidth="1"/>
    <col min="13314" max="13314" width="37.28515625" style="2" customWidth="1"/>
    <col min="13315" max="13315" width="39.140625" style="2" customWidth="1"/>
    <col min="13316" max="13316" width="11.42578125" style="2"/>
    <col min="13317" max="13317" width="13.7109375" style="2" bestFit="1" customWidth="1"/>
    <col min="13318" max="13318" width="12.140625" style="2" bestFit="1" customWidth="1"/>
    <col min="13319" max="13319" width="13.7109375" style="2" bestFit="1" customWidth="1"/>
    <col min="13320" max="13568" width="11.42578125" style="2"/>
    <col min="13569" max="13569" width="14.7109375" style="2" customWidth="1"/>
    <col min="13570" max="13570" width="37.28515625" style="2" customWidth="1"/>
    <col min="13571" max="13571" width="39.140625" style="2" customWidth="1"/>
    <col min="13572" max="13572" width="11.42578125" style="2"/>
    <col min="13573" max="13573" width="13.7109375" style="2" bestFit="1" customWidth="1"/>
    <col min="13574" max="13574" width="12.140625" style="2" bestFit="1" customWidth="1"/>
    <col min="13575" max="13575" width="13.7109375" style="2" bestFit="1" customWidth="1"/>
    <col min="13576" max="13824" width="11.42578125" style="2"/>
    <col min="13825" max="13825" width="14.7109375" style="2" customWidth="1"/>
    <col min="13826" max="13826" width="37.28515625" style="2" customWidth="1"/>
    <col min="13827" max="13827" width="39.140625" style="2" customWidth="1"/>
    <col min="13828" max="13828" width="11.42578125" style="2"/>
    <col min="13829" max="13829" width="13.7109375" style="2" bestFit="1" customWidth="1"/>
    <col min="13830" max="13830" width="12.140625" style="2" bestFit="1" customWidth="1"/>
    <col min="13831" max="13831" width="13.7109375" style="2" bestFit="1" customWidth="1"/>
    <col min="13832" max="14080" width="11.42578125" style="2"/>
    <col min="14081" max="14081" width="14.7109375" style="2" customWidth="1"/>
    <col min="14082" max="14082" width="37.28515625" style="2" customWidth="1"/>
    <col min="14083" max="14083" width="39.140625" style="2" customWidth="1"/>
    <col min="14084" max="14084" width="11.42578125" style="2"/>
    <col min="14085" max="14085" width="13.7109375" style="2" bestFit="1" customWidth="1"/>
    <col min="14086" max="14086" width="12.140625" style="2" bestFit="1" customWidth="1"/>
    <col min="14087" max="14087" width="13.7109375" style="2" bestFit="1" customWidth="1"/>
    <col min="14088" max="14336" width="11.42578125" style="2"/>
    <col min="14337" max="14337" width="14.7109375" style="2" customWidth="1"/>
    <col min="14338" max="14338" width="37.28515625" style="2" customWidth="1"/>
    <col min="14339" max="14339" width="39.140625" style="2" customWidth="1"/>
    <col min="14340" max="14340" width="11.42578125" style="2"/>
    <col min="14341" max="14341" width="13.7109375" style="2" bestFit="1" customWidth="1"/>
    <col min="14342" max="14342" width="12.140625" style="2" bestFit="1" customWidth="1"/>
    <col min="14343" max="14343" width="13.7109375" style="2" bestFit="1" customWidth="1"/>
    <col min="14344" max="14592" width="11.42578125" style="2"/>
    <col min="14593" max="14593" width="14.7109375" style="2" customWidth="1"/>
    <col min="14594" max="14594" width="37.28515625" style="2" customWidth="1"/>
    <col min="14595" max="14595" width="39.140625" style="2" customWidth="1"/>
    <col min="14596" max="14596" width="11.42578125" style="2"/>
    <col min="14597" max="14597" width="13.7109375" style="2" bestFit="1" customWidth="1"/>
    <col min="14598" max="14598" width="12.140625" style="2" bestFit="1" customWidth="1"/>
    <col min="14599" max="14599" width="13.7109375" style="2" bestFit="1" customWidth="1"/>
    <col min="14600" max="14848" width="11.42578125" style="2"/>
    <col min="14849" max="14849" width="14.7109375" style="2" customWidth="1"/>
    <col min="14850" max="14850" width="37.28515625" style="2" customWidth="1"/>
    <col min="14851" max="14851" width="39.140625" style="2" customWidth="1"/>
    <col min="14852" max="14852" width="11.42578125" style="2"/>
    <col min="14853" max="14853" width="13.7109375" style="2" bestFit="1" customWidth="1"/>
    <col min="14854" max="14854" width="12.140625" style="2" bestFit="1" customWidth="1"/>
    <col min="14855" max="14855" width="13.7109375" style="2" bestFit="1" customWidth="1"/>
    <col min="14856" max="15104" width="11.42578125" style="2"/>
    <col min="15105" max="15105" width="14.7109375" style="2" customWidth="1"/>
    <col min="15106" max="15106" width="37.28515625" style="2" customWidth="1"/>
    <col min="15107" max="15107" width="39.140625" style="2" customWidth="1"/>
    <col min="15108" max="15108" width="11.42578125" style="2"/>
    <col min="15109" max="15109" width="13.7109375" style="2" bestFit="1" customWidth="1"/>
    <col min="15110" max="15110" width="12.140625" style="2" bestFit="1" customWidth="1"/>
    <col min="15111" max="15111" width="13.7109375" style="2" bestFit="1" customWidth="1"/>
    <col min="15112" max="15360" width="11.42578125" style="2"/>
    <col min="15361" max="15361" width="14.7109375" style="2" customWidth="1"/>
    <col min="15362" max="15362" width="37.28515625" style="2" customWidth="1"/>
    <col min="15363" max="15363" width="39.140625" style="2" customWidth="1"/>
    <col min="15364" max="15364" width="11.42578125" style="2"/>
    <col min="15365" max="15365" width="13.7109375" style="2" bestFit="1" customWidth="1"/>
    <col min="15366" max="15366" width="12.140625" style="2" bestFit="1" customWidth="1"/>
    <col min="15367" max="15367" width="13.7109375" style="2" bestFit="1" customWidth="1"/>
    <col min="15368" max="15616" width="11.42578125" style="2"/>
    <col min="15617" max="15617" width="14.7109375" style="2" customWidth="1"/>
    <col min="15618" max="15618" width="37.28515625" style="2" customWidth="1"/>
    <col min="15619" max="15619" width="39.140625" style="2" customWidth="1"/>
    <col min="15620" max="15620" width="11.42578125" style="2"/>
    <col min="15621" max="15621" width="13.7109375" style="2" bestFit="1" customWidth="1"/>
    <col min="15622" max="15622" width="12.140625" style="2" bestFit="1" customWidth="1"/>
    <col min="15623" max="15623" width="13.7109375" style="2" bestFit="1" customWidth="1"/>
    <col min="15624" max="15872" width="11.42578125" style="2"/>
    <col min="15873" max="15873" width="14.7109375" style="2" customWidth="1"/>
    <col min="15874" max="15874" width="37.28515625" style="2" customWidth="1"/>
    <col min="15875" max="15875" width="39.140625" style="2" customWidth="1"/>
    <col min="15876" max="15876" width="11.42578125" style="2"/>
    <col min="15877" max="15877" width="13.7109375" style="2" bestFit="1" customWidth="1"/>
    <col min="15878" max="15878" width="12.140625" style="2" bestFit="1" customWidth="1"/>
    <col min="15879" max="15879" width="13.7109375" style="2" bestFit="1" customWidth="1"/>
    <col min="15880" max="16128" width="11.42578125" style="2"/>
    <col min="16129" max="16129" width="14.7109375" style="2" customWidth="1"/>
    <col min="16130" max="16130" width="37.28515625" style="2" customWidth="1"/>
    <col min="16131" max="16131" width="39.140625" style="2" customWidth="1"/>
    <col min="16132" max="16132" width="11.42578125" style="2"/>
    <col min="16133" max="16133" width="13.7109375" style="2" bestFit="1" customWidth="1"/>
    <col min="16134" max="16134" width="12.140625" style="2" bestFit="1" customWidth="1"/>
    <col min="16135" max="16135" width="13.7109375" style="2" bestFit="1" customWidth="1"/>
    <col min="16136" max="16384" width="11.42578125" style="2"/>
  </cols>
  <sheetData>
    <row r="1" spans="1:102" ht="19.5" thickBot="1" x14ac:dyDescent="0.3">
      <c r="A1" s="98" t="s">
        <v>151</v>
      </c>
      <c r="B1" s="99"/>
      <c r="C1" s="99"/>
      <c r="D1" s="99"/>
      <c r="E1" s="99"/>
      <c r="F1" s="99"/>
      <c r="G1" s="100"/>
    </row>
    <row r="2" spans="1:102" s="4" customFormat="1" x14ac:dyDescent="0.25">
      <c r="A2" s="44" t="s">
        <v>152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7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</row>
    <row r="3" spans="1:102" s="3" customFormat="1" x14ac:dyDescent="0.25">
      <c r="A3" s="45"/>
      <c r="B3" s="45"/>
      <c r="C3" s="45"/>
      <c r="D3" s="45"/>
      <c r="E3" s="45"/>
      <c r="F3" s="45"/>
      <c r="G3" s="48"/>
    </row>
    <row r="4" spans="1:102" ht="24" x14ac:dyDescent="0.25">
      <c r="A4" s="74">
        <v>21</v>
      </c>
      <c r="B4" s="8" t="s">
        <v>153</v>
      </c>
      <c r="C4" s="8" t="s">
        <v>131</v>
      </c>
      <c r="D4" s="6">
        <v>2800</v>
      </c>
      <c r="E4" s="32">
        <v>0</v>
      </c>
      <c r="F4" s="6">
        <v>2800</v>
      </c>
      <c r="G4" s="9">
        <f>E4+F4</f>
        <v>2800</v>
      </c>
    </row>
    <row r="5" spans="1:102" ht="24" x14ac:dyDescent="0.25">
      <c r="A5" s="85"/>
      <c r="B5" s="58" t="s">
        <v>132</v>
      </c>
      <c r="C5" s="8" t="s">
        <v>154</v>
      </c>
      <c r="D5" s="6">
        <v>2000</v>
      </c>
      <c r="E5" s="32">
        <v>2000</v>
      </c>
      <c r="F5" s="6">
        <v>0</v>
      </c>
      <c r="G5" s="9">
        <f t="shared" ref="G5:G16" si="0">E5+F5</f>
        <v>2000</v>
      </c>
    </row>
    <row r="6" spans="1:102" ht="24" x14ac:dyDescent="0.25">
      <c r="A6" s="85"/>
      <c r="B6" s="90"/>
      <c r="C6" s="8" t="s">
        <v>155</v>
      </c>
      <c r="D6" s="6">
        <v>700</v>
      </c>
      <c r="E6" s="32">
        <v>700</v>
      </c>
      <c r="F6" s="6">
        <v>0</v>
      </c>
      <c r="G6" s="9">
        <f t="shared" si="0"/>
        <v>700</v>
      </c>
    </row>
    <row r="7" spans="1:102" ht="24" x14ac:dyDescent="0.25">
      <c r="A7" s="85"/>
      <c r="B7" s="89"/>
      <c r="C7" s="8" t="s">
        <v>156</v>
      </c>
      <c r="D7" s="6">
        <v>600</v>
      </c>
      <c r="E7" s="32">
        <v>0</v>
      </c>
      <c r="F7" s="6">
        <v>0</v>
      </c>
      <c r="G7" s="9">
        <f t="shared" si="0"/>
        <v>0</v>
      </c>
    </row>
    <row r="8" spans="1:102" ht="36" x14ac:dyDescent="0.25">
      <c r="A8" s="85"/>
      <c r="B8" s="8" t="s">
        <v>17</v>
      </c>
      <c r="C8" s="8" t="s">
        <v>157</v>
      </c>
      <c r="D8" s="6">
        <v>3200</v>
      </c>
      <c r="E8" s="32">
        <v>2800</v>
      </c>
      <c r="F8" s="6">
        <v>0</v>
      </c>
      <c r="G8" s="9">
        <f t="shared" si="0"/>
        <v>2800</v>
      </c>
    </row>
    <row r="9" spans="1:102" ht="36" x14ac:dyDescent="0.25">
      <c r="A9" s="85"/>
      <c r="B9" s="8" t="s">
        <v>165</v>
      </c>
      <c r="C9" s="8" t="s">
        <v>158</v>
      </c>
      <c r="D9" s="6">
        <v>3200</v>
      </c>
      <c r="E9" s="32">
        <v>1600</v>
      </c>
      <c r="F9" s="6">
        <v>0</v>
      </c>
      <c r="G9" s="9">
        <f t="shared" si="0"/>
        <v>1600</v>
      </c>
    </row>
    <row r="10" spans="1:102" ht="24" x14ac:dyDescent="0.25">
      <c r="A10" s="85"/>
      <c r="B10" s="8" t="s">
        <v>10</v>
      </c>
      <c r="C10" s="8" t="s">
        <v>159</v>
      </c>
      <c r="D10" s="6">
        <v>4000</v>
      </c>
      <c r="E10" s="32">
        <v>0</v>
      </c>
      <c r="F10" s="6">
        <v>2800</v>
      </c>
      <c r="G10" s="9">
        <f t="shared" si="0"/>
        <v>2800</v>
      </c>
    </row>
    <row r="11" spans="1:102" x14ac:dyDescent="0.25">
      <c r="A11" s="85"/>
      <c r="B11" s="8" t="s">
        <v>166</v>
      </c>
      <c r="C11" s="8" t="s">
        <v>184</v>
      </c>
      <c r="D11" s="9">
        <v>1200</v>
      </c>
      <c r="E11" s="32">
        <v>1200</v>
      </c>
      <c r="F11" s="9">
        <v>0</v>
      </c>
      <c r="G11" s="9">
        <f t="shared" si="0"/>
        <v>1200</v>
      </c>
    </row>
    <row r="12" spans="1:102" x14ac:dyDescent="0.25">
      <c r="A12" s="85"/>
      <c r="B12" s="77" t="s">
        <v>100</v>
      </c>
      <c r="C12" s="8" t="s">
        <v>160</v>
      </c>
      <c r="D12" s="9">
        <v>2000</v>
      </c>
      <c r="E12" s="32">
        <v>2000</v>
      </c>
      <c r="F12" s="9">
        <v>0</v>
      </c>
      <c r="G12" s="9">
        <f t="shared" si="0"/>
        <v>2000</v>
      </c>
    </row>
    <row r="13" spans="1:102" ht="24" x14ac:dyDescent="0.25">
      <c r="A13" s="85"/>
      <c r="B13" s="89"/>
      <c r="C13" s="8" t="s">
        <v>161</v>
      </c>
      <c r="D13" s="9">
        <v>4000</v>
      </c>
      <c r="E13" s="32">
        <v>0</v>
      </c>
      <c r="F13" s="9">
        <v>0</v>
      </c>
      <c r="G13" s="9">
        <f t="shared" si="0"/>
        <v>0</v>
      </c>
    </row>
    <row r="14" spans="1:102" ht="24" x14ac:dyDescent="0.25">
      <c r="A14" s="85"/>
      <c r="B14" s="58" t="s">
        <v>167</v>
      </c>
      <c r="C14" s="8" t="s">
        <v>162</v>
      </c>
      <c r="D14" s="9">
        <v>1380</v>
      </c>
      <c r="E14" s="32">
        <v>1380</v>
      </c>
      <c r="F14" s="9">
        <v>0</v>
      </c>
      <c r="G14" s="9">
        <f t="shared" si="0"/>
        <v>1380</v>
      </c>
    </row>
    <row r="15" spans="1:102" ht="36" x14ac:dyDescent="0.25">
      <c r="A15" s="85"/>
      <c r="B15" s="89"/>
      <c r="C15" s="8" t="s">
        <v>163</v>
      </c>
      <c r="D15" s="9">
        <v>1740</v>
      </c>
      <c r="E15" s="32">
        <v>0</v>
      </c>
      <c r="F15" s="9">
        <v>0</v>
      </c>
      <c r="G15" s="9">
        <f t="shared" si="0"/>
        <v>0</v>
      </c>
    </row>
    <row r="16" spans="1:102" ht="24" x14ac:dyDescent="0.25">
      <c r="A16" s="86"/>
      <c r="B16" s="8" t="s">
        <v>168</v>
      </c>
      <c r="C16" s="8" t="s">
        <v>164</v>
      </c>
      <c r="D16" s="9">
        <v>1500</v>
      </c>
      <c r="E16" s="32">
        <v>0</v>
      </c>
      <c r="F16" s="9">
        <v>0</v>
      </c>
      <c r="G16" s="9">
        <f t="shared" si="0"/>
        <v>0</v>
      </c>
    </row>
    <row r="17" spans="1:7" ht="15" x14ac:dyDescent="0.25">
      <c r="A17" s="91" t="s">
        <v>21</v>
      </c>
      <c r="B17" s="92"/>
      <c r="C17" s="93"/>
      <c r="D17" s="29">
        <f t="shared" ref="D17:F17" si="1">SUM(D4:D16)</f>
        <v>28320</v>
      </c>
      <c r="E17" s="29">
        <f t="shared" si="1"/>
        <v>11680</v>
      </c>
      <c r="F17" s="29">
        <f t="shared" si="1"/>
        <v>5600</v>
      </c>
      <c r="G17" s="29">
        <f>SUM(G4:G16)</f>
        <v>17280</v>
      </c>
    </row>
    <row r="18" spans="1:7" ht="89.25" x14ac:dyDescent="0.25">
      <c r="A18" s="74">
        <v>25</v>
      </c>
      <c r="B18" s="10" t="s">
        <v>187</v>
      </c>
      <c r="C18" s="8" t="s">
        <v>169</v>
      </c>
      <c r="D18" s="32">
        <v>3200</v>
      </c>
      <c r="E18" s="32">
        <v>3200</v>
      </c>
      <c r="F18" s="9">
        <v>0</v>
      </c>
      <c r="G18" s="14">
        <f>E18+F18</f>
        <v>3200</v>
      </c>
    </row>
    <row r="19" spans="1:7" ht="24" x14ac:dyDescent="0.25">
      <c r="A19" s="97"/>
      <c r="B19" s="8" t="s">
        <v>188</v>
      </c>
      <c r="C19" s="8" t="s">
        <v>170</v>
      </c>
      <c r="D19" s="32">
        <v>800</v>
      </c>
      <c r="E19" s="32">
        <v>800</v>
      </c>
      <c r="F19" s="9">
        <v>0</v>
      </c>
      <c r="G19" s="14">
        <f t="shared" ref="G19:G40" si="2">E19+F19</f>
        <v>800</v>
      </c>
    </row>
    <row r="20" spans="1:7" ht="24" x14ac:dyDescent="0.25">
      <c r="A20" s="97"/>
      <c r="B20" s="58" t="s">
        <v>36</v>
      </c>
      <c r="C20" s="8" t="s">
        <v>190</v>
      </c>
      <c r="D20" s="32">
        <v>3200</v>
      </c>
      <c r="E20" s="32">
        <v>1600</v>
      </c>
      <c r="F20" s="9">
        <v>0</v>
      </c>
      <c r="G20" s="14">
        <f t="shared" si="2"/>
        <v>1600</v>
      </c>
    </row>
    <row r="21" spans="1:7" ht="36" x14ac:dyDescent="0.25">
      <c r="A21" s="97"/>
      <c r="B21" s="89"/>
      <c r="C21" s="8" t="s">
        <v>189</v>
      </c>
      <c r="D21" s="32">
        <v>1600</v>
      </c>
      <c r="E21" s="32">
        <v>1600</v>
      </c>
      <c r="F21" s="9">
        <v>0</v>
      </c>
      <c r="G21" s="14">
        <f t="shared" si="2"/>
        <v>1600</v>
      </c>
    </row>
    <row r="22" spans="1:7" ht="24" x14ac:dyDescent="0.25">
      <c r="A22" s="97"/>
      <c r="B22" s="77" t="s">
        <v>191</v>
      </c>
      <c r="C22" s="8" t="s">
        <v>171</v>
      </c>
      <c r="D22" s="32">
        <v>800</v>
      </c>
      <c r="E22" s="32">
        <v>0</v>
      </c>
      <c r="F22" s="9">
        <v>800</v>
      </c>
      <c r="G22" s="14">
        <f t="shared" si="2"/>
        <v>800</v>
      </c>
    </row>
    <row r="23" spans="1:7" ht="24" x14ac:dyDescent="0.25">
      <c r="A23" s="97"/>
      <c r="B23" s="90"/>
      <c r="C23" s="8" t="s">
        <v>172</v>
      </c>
      <c r="D23" s="32">
        <v>800</v>
      </c>
      <c r="E23" s="32">
        <v>0</v>
      </c>
      <c r="F23" s="9">
        <v>800</v>
      </c>
      <c r="G23" s="14">
        <f t="shared" si="2"/>
        <v>800</v>
      </c>
    </row>
    <row r="24" spans="1:7" ht="24" x14ac:dyDescent="0.25">
      <c r="A24" s="97"/>
      <c r="B24" s="90"/>
      <c r="C24" s="8" t="s">
        <v>173</v>
      </c>
      <c r="D24" s="32">
        <v>800</v>
      </c>
      <c r="E24" s="32">
        <v>0</v>
      </c>
      <c r="F24" s="9">
        <v>800</v>
      </c>
      <c r="G24" s="14">
        <f t="shared" si="2"/>
        <v>800</v>
      </c>
    </row>
    <row r="25" spans="1:7" ht="12.75" x14ac:dyDescent="0.25">
      <c r="A25" s="97"/>
      <c r="B25" s="89"/>
      <c r="C25" s="8" t="s">
        <v>174</v>
      </c>
      <c r="D25" s="32">
        <v>800</v>
      </c>
      <c r="E25" s="32">
        <v>0</v>
      </c>
      <c r="F25" s="9">
        <v>800</v>
      </c>
      <c r="G25" s="14">
        <f t="shared" si="2"/>
        <v>800</v>
      </c>
    </row>
    <row r="26" spans="1:7" ht="24" x14ac:dyDescent="0.25">
      <c r="A26" s="97"/>
      <c r="B26" s="8" t="s">
        <v>27</v>
      </c>
      <c r="C26" s="8" t="s">
        <v>28</v>
      </c>
      <c r="D26" s="32">
        <v>8000</v>
      </c>
      <c r="E26" s="32">
        <v>1600</v>
      </c>
      <c r="F26" s="9">
        <v>0</v>
      </c>
      <c r="G26" s="14">
        <f t="shared" si="2"/>
        <v>1600</v>
      </c>
    </row>
    <row r="27" spans="1:7" ht="24" x14ac:dyDescent="0.25">
      <c r="A27" s="97"/>
      <c r="B27" s="58" t="s">
        <v>192</v>
      </c>
      <c r="C27" s="8" t="s">
        <v>185</v>
      </c>
      <c r="D27" s="32">
        <v>1000</v>
      </c>
      <c r="E27" s="32">
        <v>1000</v>
      </c>
      <c r="F27" s="9">
        <v>0</v>
      </c>
      <c r="G27" s="14">
        <f t="shared" si="2"/>
        <v>1000</v>
      </c>
    </row>
    <row r="28" spans="1:7" ht="24" x14ac:dyDescent="0.25">
      <c r="A28" s="97"/>
      <c r="B28" s="89"/>
      <c r="C28" s="8" t="s">
        <v>175</v>
      </c>
      <c r="D28" s="32">
        <v>1000</v>
      </c>
      <c r="E28" s="32">
        <v>0</v>
      </c>
      <c r="F28" s="9">
        <v>0</v>
      </c>
      <c r="G28" s="14">
        <f t="shared" si="2"/>
        <v>0</v>
      </c>
    </row>
    <row r="29" spans="1:7" ht="12.75" x14ac:dyDescent="0.25">
      <c r="A29" s="97"/>
      <c r="B29" s="58" t="s">
        <v>29</v>
      </c>
      <c r="C29" s="8" t="s">
        <v>31</v>
      </c>
      <c r="D29" s="32">
        <v>1100</v>
      </c>
      <c r="E29" s="32">
        <v>1100</v>
      </c>
      <c r="F29" s="9">
        <v>0</v>
      </c>
      <c r="G29" s="14">
        <f t="shared" si="2"/>
        <v>1100</v>
      </c>
    </row>
    <row r="30" spans="1:7" ht="12.75" x14ac:dyDescent="0.25">
      <c r="A30" s="97"/>
      <c r="B30" s="89"/>
      <c r="C30" s="8" t="s">
        <v>186</v>
      </c>
      <c r="D30" s="32">
        <v>1300</v>
      </c>
      <c r="E30" s="32">
        <v>0</v>
      </c>
      <c r="F30" s="9">
        <v>0</v>
      </c>
      <c r="G30" s="14">
        <f t="shared" si="2"/>
        <v>0</v>
      </c>
    </row>
    <row r="31" spans="1:7" ht="45" customHeight="1" x14ac:dyDescent="0.25">
      <c r="A31" s="97"/>
      <c r="B31" s="77" t="s">
        <v>193</v>
      </c>
      <c r="C31" s="8" t="s">
        <v>176</v>
      </c>
      <c r="D31" s="32">
        <v>2000</v>
      </c>
      <c r="E31" s="32">
        <v>0</v>
      </c>
      <c r="F31" s="9">
        <v>0</v>
      </c>
      <c r="G31" s="14">
        <f t="shared" si="2"/>
        <v>0</v>
      </c>
    </row>
    <row r="32" spans="1:7" ht="67.5" customHeight="1" x14ac:dyDescent="0.25">
      <c r="A32" s="97"/>
      <c r="B32" s="89"/>
      <c r="C32" s="8" t="s">
        <v>177</v>
      </c>
      <c r="D32" s="32">
        <v>2500</v>
      </c>
      <c r="E32" s="32">
        <v>0</v>
      </c>
      <c r="F32" s="9">
        <v>0</v>
      </c>
      <c r="G32" s="14">
        <f t="shared" si="2"/>
        <v>0</v>
      </c>
    </row>
    <row r="33" spans="1:102" ht="48" x14ac:dyDescent="0.25">
      <c r="A33" s="97"/>
      <c r="B33" s="10" t="s">
        <v>194</v>
      </c>
      <c r="C33" s="8" t="s">
        <v>45</v>
      </c>
      <c r="D33" s="32">
        <v>2000</v>
      </c>
      <c r="E33" s="32">
        <v>1600</v>
      </c>
      <c r="F33" s="9">
        <v>0</v>
      </c>
      <c r="G33" s="14">
        <f t="shared" si="2"/>
        <v>1600</v>
      </c>
    </row>
    <row r="34" spans="1:102" ht="48" x14ac:dyDescent="0.25">
      <c r="A34" s="97"/>
      <c r="B34" s="10" t="s">
        <v>195</v>
      </c>
      <c r="C34" s="8" t="s">
        <v>178</v>
      </c>
      <c r="D34" s="32">
        <v>2800</v>
      </c>
      <c r="E34" s="32">
        <v>1600</v>
      </c>
      <c r="F34" s="9">
        <v>0</v>
      </c>
      <c r="G34" s="14">
        <f t="shared" si="2"/>
        <v>1600</v>
      </c>
    </row>
    <row r="35" spans="1:102" ht="25.5" x14ac:dyDescent="0.25">
      <c r="A35" s="97"/>
      <c r="B35" s="10" t="s">
        <v>32</v>
      </c>
      <c r="C35" s="8" t="s">
        <v>179</v>
      </c>
      <c r="D35" s="32">
        <v>1400</v>
      </c>
      <c r="E35" s="32">
        <v>1400</v>
      </c>
      <c r="F35" s="9">
        <v>0</v>
      </c>
      <c r="G35" s="14">
        <f t="shared" si="2"/>
        <v>1400</v>
      </c>
    </row>
    <row r="36" spans="1:102" ht="24" x14ac:dyDescent="0.25">
      <c r="A36" s="97"/>
      <c r="B36" s="77" t="s">
        <v>196</v>
      </c>
      <c r="C36" s="8" t="s">
        <v>180</v>
      </c>
      <c r="D36" s="32">
        <v>800</v>
      </c>
      <c r="E36" s="32">
        <v>800</v>
      </c>
      <c r="F36" s="9">
        <v>0</v>
      </c>
      <c r="G36" s="14">
        <f t="shared" si="2"/>
        <v>800</v>
      </c>
    </row>
    <row r="37" spans="1:102" ht="24" x14ac:dyDescent="0.25">
      <c r="A37" s="97"/>
      <c r="B37" s="90"/>
      <c r="C37" s="8" t="s">
        <v>47</v>
      </c>
      <c r="D37" s="32">
        <v>800</v>
      </c>
      <c r="E37" s="32">
        <v>800</v>
      </c>
      <c r="F37" s="9">
        <v>0</v>
      </c>
      <c r="G37" s="14">
        <f t="shared" si="2"/>
        <v>800</v>
      </c>
    </row>
    <row r="38" spans="1:102" ht="36" x14ac:dyDescent="0.25">
      <c r="A38" s="97"/>
      <c r="B38" s="89"/>
      <c r="C38" s="8" t="s">
        <v>181</v>
      </c>
      <c r="D38" s="32">
        <v>800</v>
      </c>
      <c r="E38" s="32">
        <v>0</v>
      </c>
      <c r="F38" s="9">
        <v>0</v>
      </c>
      <c r="G38" s="14">
        <f t="shared" si="2"/>
        <v>0</v>
      </c>
    </row>
    <row r="39" spans="1:102" ht="24" x14ac:dyDescent="0.25">
      <c r="A39" s="97"/>
      <c r="B39" s="8" t="s">
        <v>197</v>
      </c>
      <c r="C39" s="8" t="s">
        <v>182</v>
      </c>
      <c r="D39" s="32">
        <v>4000</v>
      </c>
      <c r="E39" s="32">
        <v>0</v>
      </c>
      <c r="F39" s="9">
        <v>0</v>
      </c>
      <c r="G39" s="14">
        <f t="shared" si="2"/>
        <v>0</v>
      </c>
    </row>
    <row r="40" spans="1:102" ht="24" x14ac:dyDescent="0.25">
      <c r="A40" s="87"/>
      <c r="B40" s="8" t="s">
        <v>38</v>
      </c>
      <c r="C40" s="8" t="s">
        <v>183</v>
      </c>
      <c r="D40" s="32">
        <v>4000</v>
      </c>
      <c r="E40" s="32">
        <v>2400</v>
      </c>
      <c r="F40" s="9">
        <v>0</v>
      </c>
      <c r="G40" s="14">
        <f t="shared" si="2"/>
        <v>2400</v>
      </c>
    </row>
    <row r="41" spans="1:102" ht="15" x14ac:dyDescent="0.25">
      <c r="A41" s="94" t="s">
        <v>53</v>
      </c>
      <c r="B41" s="95"/>
      <c r="C41" s="96"/>
      <c r="D41" s="30">
        <f>SUM(D18:D40)</f>
        <v>45500</v>
      </c>
      <c r="E41" s="30">
        <f t="shared" ref="E41:G41" si="3">SUM(E18:E40)</f>
        <v>19500</v>
      </c>
      <c r="F41" s="30">
        <f t="shared" si="3"/>
        <v>3200</v>
      </c>
      <c r="G41" s="30">
        <f t="shared" si="3"/>
        <v>22700</v>
      </c>
    </row>
    <row r="42" spans="1:102" x14ac:dyDescent="0.25">
      <c r="A42" s="74">
        <v>39</v>
      </c>
      <c r="B42" s="8" t="s">
        <v>230</v>
      </c>
      <c r="C42" s="8" t="s">
        <v>16</v>
      </c>
      <c r="D42" s="32">
        <v>1600</v>
      </c>
      <c r="E42" s="32">
        <v>800</v>
      </c>
      <c r="F42" s="9">
        <v>0</v>
      </c>
      <c r="G42" s="9">
        <f>E42+F42</f>
        <v>800</v>
      </c>
    </row>
    <row r="43" spans="1:102" ht="24" x14ac:dyDescent="0.25">
      <c r="A43" s="85"/>
      <c r="B43" s="33" t="s">
        <v>231</v>
      </c>
      <c r="C43" s="8" t="s">
        <v>198</v>
      </c>
      <c r="D43" s="32">
        <v>800</v>
      </c>
      <c r="E43" s="32">
        <v>800</v>
      </c>
      <c r="F43" s="9">
        <v>0</v>
      </c>
      <c r="G43" s="9">
        <f t="shared" ref="G43:G75" si="4">E43+F43</f>
        <v>800</v>
      </c>
    </row>
    <row r="44" spans="1:102" ht="36" x14ac:dyDescent="0.25">
      <c r="A44" s="85"/>
      <c r="B44" s="33" t="s">
        <v>57</v>
      </c>
      <c r="C44" s="8" t="s">
        <v>199</v>
      </c>
      <c r="D44" s="32">
        <v>1600</v>
      </c>
      <c r="E44" s="32">
        <v>1600</v>
      </c>
      <c r="F44" s="9">
        <v>0</v>
      </c>
      <c r="G44" s="9">
        <f t="shared" si="4"/>
        <v>1600</v>
      </c>
    </row>
    <row r="45" spans="1:102" ht="24" x14ac:dyDescent="0.25">
      <c r="A45" s="85"/>
      <c r="B45" s="33" t="s">
        <v>232</v>
      </c>
      <c r="C45" s="8" t="s">
        <v>200</v>
      </c>
      <c r="D45" s="32">
        <v>3200</v>
      </c>
      <c r="E45" s="32">
        <v>0</v>
      </c>
      <c r="F45" s="9">
        <v>0</v>
      </c>
      <c r="G45" s="9">
        <f t="shared" si="4"/>
        <v>0</v>
      </c>
    </row>
    <row r="46" spans="1:102" ht="24" x14ac:dyDescent="0.25">
      <c r="A46" s="85"/>
      <c r="B46" s="33" t="s">
        <v>55</v>
      </c>
      <c r="C46" s="8" t="s">
        <v>56</v>
      </c>
      <c r="D46" s="32">
        <v>2800</v>
      </c>
      <c r="E46" s="32">
        <v>2400</v>
      </c>
      <c r="F46" s="9">
        <v>0</v>
      </c>
      <c r="G46" s="9">
        <f t="shared" si="4"/>
        <v>2400</v>
      </c>
    </row>
    <row r="47" spans="1:102" x14ac:dyDescent="0.25">
      <c r="A47" s="85"/>
      <c r="B47" s="58" t="s">
        <v>62</v>
      </c>
      <c r="C47" s="8" t="s">
        <v>201</v>
      </c>
      <c r="D47" s="32">
        <v>2400</v>
      </c>
      <c r="E47" s="32">
        <v>1600</v>
      </c>
      <c r="F47" s="9">
        <v>0</v>
      </c>
      <c r="G47" s="9">
        <f t="shared" si="4"/>
        <v>1600</v>
      </c>
    </row>
    <row r="48" spans="1:102" s="31" customFormat="1" ht="24" x14ac:dyDescent="0.25">
      <c r="A48" s="85"/>
      <c r="B48" s="87"/>
      <c r="C48" s="33" t="s">
        <v>202</v>
      </c>
      <c r="D48" s="32">
        <v>1600</v>
      </c>
      <c r="E48" s="32">
        <v>0</v>
      </c>
      <c r="F48" s="6">
        <v>0</v>
      </c>
      <c r="G48" s="9">
        <f t="shared" si="4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</row>
    <row r="49" spans="1:7" x14ac:dyDescent="0.25">
      <c r="A49" s="85"/>
      <c r="B49" s="58" t="s">
        <v>233</v>
      </c>
      <c r="C49" s="8" t="s">
        <v>203</v>
      </c>
      <c r="D49" s="32">
        <v>1200</v>
      </c>
      <c r="E49" s="32">
        <v>800</v>
      </c>
      <c r="F49" s="6">
        <v>0</v>
      </c>
      <c r="G49" s="9">
        <f t="shared" si="4"/>
        <v>800</v>
      </c>
    </row>
    <row r="50" spans="1:7" ht="24" x14ac:dyDescent="0.25">
      <c r="A50" s="85"/>
      <c r="B50" s="59"/>
      <c r="C50" s="8" t="s">
        <v>204</v>
      </c>
      <c r="D50" s="32">
        <v>800</v>
      </c>
      <c r="E50" s="32">
        <v>800</v>
      </c>
      <c r="F50" s="6">
        <v>0</v>
      </c>
      <c r="G50" s="9">
        <f t="shared" si="4"/>
        <v>800</v>
      </c>
    </row>
    <row r="51" spans="1:7" x14ac:dyDescent="0.25">
      <c r="A51" s="85"/>
      <c r="B51" s="60"/>
      <c r="C51" s="8" t="s">
        <v>205</v>
      </c>
      <c r="D51" s="32">
        <v>800</v>
      </c>
      <c r="E51" s="32">
        <v>0</v>
      </c>
      <c r="F51" s="6">
        <v>0</v>
      </c>
      <c r="G51" s="9">
        <f t="shared" si="4"/>
        <v>0</v>
      </c>
    </row>
    <row r="52" spans="1:7" ht="24" x14ac:dyDescent="0.25">
      <c r="A52" s="85"/>
      <c r="B52" s="58" t="s">
        <v>234</v>
      </c>
      <c r="C52" s="8" t="s">
        <v>206</v>
      </c>
      <c r="D52" s="32">
        <v>800</v>
      </c>
      <c r="E52" s="32">
        <v>800</v>
      </c>
      <c r="F52" s="6">
        <v>0</v>
      </c>
      <c r="G52" s="9">
        <f t="shared" si="4"/>
        <v>800</v>
      </c>
    </row>
    <row r="53" spans="1:7" ht="24" x14ac:dyDescent="0.25">
      <c r="A53" s="85"/>
      <c r="B53" s="59"/>
      <c r="C53" s="8" t="s">
        <v>207</v>
      </c>
      <c r="D53" s="32">
        <v>800</v>
      </c>
      <c r="E53" s="32">
        <v>800</v>
      </c>
      <c r="F53" s="6">
        <v>0</v>
      </c>
      <c r="G53" s="9">
        <f t="shared" si="4"/>
        <v>800</v>
      </c>
    </row>
    <row r="54" spans="1:7" ht="24" x14ac:dyDescent="0.25">
      <c r="A54" s="85"/>
      <c r="B54" s="59"/>
      <c r="C54" s="8" t="s">
        <v>208</v>
      </c>
      <c r="D54" s="32">
        <v>800</v>
      </c>
      <c r="E54" s="32">
        <v>0</v>
      </c>
      <c r="F54" s="6">
        <v>0</v>
      </c>
      <c r="G54" s="9">
        <f t="shared" si="4"/>
        <v>0</v>
      </c>
    </row>
    <row r="55" spans="1:7" ht="24" x14ac:dyDescent="0.25">
      <c r="A55" s="85"/>
      <c r="B55" s="59"/>
      <c r="C55" s="8" t="s">
        <v>209</v>
      </c>
      <c r="D55" s="32">
        <v>800</v>
      </c>
      <c r="E55" s="32">
        <v>0</v>
      </c>
      <c r="F55" s="6">
        <v>0</v>
      </c>
      <c r="G55" s="9">
        <f t="shared" si="4"/>
        <v>0</v>
      </c>
    </row>
    <row r="56" spans="1:7" ht="24" x14ac:dyDescent="0.25">
      <c r="A56" s="85"/>
      <c r="B56" s="60"/>
      <c r="C56" s="8" t="s">
        <v>210</v>
      </c>
      <c r="D56" s="32">
        <v>800</v>
      </c>
      <c r="E56" s="32">
        <v>0</v>
      </c>
      <c r="F56" s="6">
        <v>0</v>
      </c>
      <c r="G56" s="9">
        <f t="shared" si="4"/>
        <v>0</v>
      </c>
    </row>
    <row r="57" spans="1:7" ht="24" x14ac:dyDescent="0.25">
      <c r="A57" s="85"/>
      <c r="B57" s="43" t="s">
        <v>235</v>
      </c>
      <c r="C57" s="8" t="s">
        <v>61</v>
      </c>
      <c r="D57" s="32">
        <v>3960</v>
      </c>
      <c r="E57" s="32">
        <v>0</v>
      </c>
      <c r="F57" s="6">
        <v>0</v>
      </c>
      <c r="G57" s="9">
        <f t="shared" si="4"/>
        <v>0</v>
      </c>
    </row>
    <row r="58" spans="1:7" ht="24" x14ac:dyDescent="0.25">
      <c r="A58" s="85"/>
      <c r="B58" s="58" t="s">
        <v>236</v>
      </c>
      <c r="C58" s="8" t="s">
        <v>211</v>
      </c>
      <c r="D58" s="32">
        <v>2170</v>
      </c>
      <c r="E58" s="32">
        <v>2170</v>
      </c>
      <c r="F58" s="6">
        <v>0</v>
      </c>
      <c r="G58" s="9">
        <f t="shared" si="4"/>
        <v>2170</v>
      </c>
    </row>
    <row r="59" spans="1:7" ht="24" x14ac:dyDescent="0.25">
      <c r="A59" s="85"/>
      <c r="B59" s="59"/>
      <c r="C59" s="8" t="s">
        <v>212</v>
      </c>
      <c r="D59" s="32">
        <v>5400</v>
      </c>
      <c r="E59" s="32">
        <v>0</v>
      </c>
      <c r="F59" s="6">
        <v>0</v>
      </c>
      <c r="G59" s="9">
        <f t="shared" si="4"/>
        <v>0</v>
      </c>
    </row>
    <row r="60" spans="1:7" ht="24" x14ac:dyDescent="0.25">
      <c r="A60" s="85"/>
      <c r="B60" s="59"/>
      <c r="C60" s="8" t="s">
        <v>213</v>
      </c>
      <c r="D60" s="32">
        <v>4290</v>
      </c>
      <c r="E60" s="32">
        <v>0</v>
      </c>
      <c r="F60" s="6">
        <v>0</v>
      </c>
      <c r="G60" s="9">
        <f t="shared" si="4"/>
        <v>0</v>
      </c>
    </row>
    <row r="61" spans="1:7" ht="36" x14ac:dyDescent="0.25">
      <c r="A61" s="85"/>
      <c r="B61" s="59"/>
      <c r="C61" s="8" t="s">
        <v>214</v>
      </c>
      <c r="D61" s="32">
        <v>1032</v>
      </c>
      <c r="E61" s="32">
        <v>0</v>
      </c>
      <c r="F61" s="6">
        <v>0</v>
      </c>
      <c r="G61" s="9">
        <f t="shared" si="4"/>
        <v>0</v>
      </c>
    </row>
    <row r="62" spans="1:7" x14ac:dyDescent="0.25">
      <c r="A62" s="85"/>
      <c r="B62" s="60"/>
      <c r="C62" s="8" t="s">
        <v>215</v>
      </c>
      <c r="D62" s="32">
        <v>2712</v>
      </c>
      <c r="E62" s="32">
        <v>0</v>
      </c>
      <c r="F62" s="6">
        <v>0</v>
      </c>
      <c r="G62" s="9">
        <f t="shared" si="4"/>
        <v>0</v>
      </c>
    </row>
    <row r="63" spans="1:7" ht="24" x14ac:dyDescent="0.25">
      <c r="A63" s="85"/>
      <c r="B63" s="42" t="s">
        <v>60</v>
      </c>
      <c r="C63" s="8" t="s">
        <v>216</v>
      </c>
      <c r="D63" s="32">
        <v>2400</v>
      </c>
      <c r="E63" s="32">
        <v>0</v>
      </c>
      <c r="F63" s="6">
        <v>0</v>
      </c>
      <c r="G63" s="9">
        <f t="shared" si="4"/>
        <v>0</v>
      </c>
    </row>
    <row r="64" spans="1:7" x14ac:dyDescent="0.25">
      <c r="A64" s="85"/>
      <c r="B64" s="77" t="s">
        <v>237</v>
      </c>
      <c r="C64" s="8" t="s">
        <v>217</v>
      </c>
      <c r="D64" s="32">
        <v>1200</v>
      </c>
      <c r="E64" s="32">
        <v>0</v>
      </c>
      <c r="F64" s="6">
        <v>1200</v>
      </c>
      <c r="G64" s="9">
        <f t="shared" si="4"/>
        <v>1200</v>
      </c>
    </row>
    <row r="65" spans="1:7" ht="24" x14ac:dyDescent="0.25">
      <c r="A65" s="85"/>
      <c r="B65" s="60"/>
      <c r="C65" s="8" t="s">
        <v>218</v>
      </c>
      <c r="D65" s="32">
        <v>2000</v>
      </c>
      <c r="E65" s="32">
        <v>0</v>
      </c>
      <c r="F65" s="6">
        <v>0</v>
      </c>
      <c r="G65" s="9">
        <f t="shared" si="4"/>
        <v>0</v>
      </c>
    </row>
    <row r="66" spans="1:7" ht="45.75" customHeight="1" x14ac:dyDescent="0.25">
      <c r="A66" s="85"/>
      <c r="B66" s="58" t="s">
        <v>54</v>
      </c>
      <c r="C66" s="8" t="s">
        <v>219</v>
      </c>
      <c r="D66" s="32">
        <v>1600</v>
      </c>
      <c r="E66" s="32">
        <v>0</v>
      </c>
      <c r="F66" s="6">
        <v>0</v>
      </c>
      <c r="G66" s="9">
        <f t="shared" si="4"/>
        <v>0</v>
      </c>
    </row>
    <row r="67" spans="1:7" ht="45" customHeight="1" x14ac:dyDescent="0.25">
      <c r="A67" s="85"/>
      <c r="B67" s="59"/>
      <c r="C67" s="8" t="s">
        <v>220</v>
      </c>
      <c r="D67" s="32">
        <v>800</v>
      </c>
      <c r="E67" s="32">
        <v>0</v>
      </c>
      <c r="F67" s="6">
        <v>0</v>
      </c>
      <c r="G67" s="9">
        <f t="shared" si="4"/>
        <v>0</v>
      </c>
    </row>
    <row r="68" spans="1:7" ht="24" x14ac:dyDescent="0.25">
      <c r="A68" s="85"/>
      <c r="B68" s="60"/>
      <c r="C68" s="8" t="s">
        <v>221</v>
      </c>
      <c r="D68" s="32">
        <v>800</v>
      </c>
      <c r="E68" s="32">
        <v>0</v>
      </c>
      <c r="F68" s="6">
        <v>0</v>
      </c>
      <c r="G68" s="9">
        <f t="shared" si="4"/>
        <v>0</v>
      </c>
    </row>
    <row r="69" spans="1:7" x14ac:dyDescent="0.25">
      <c r="A69" s="85"/>
      <c r="B69" s="8" t="s">
        <v>238</v>
      </c>
      <c r="C69" s="8" t="s">
        <v>222</v>
      </c>
      <c r="D69" s="32">
        <v>5000</v>
      </c>
      <c r="E69" s="32">
        <v>0</v>
      </c>
      <c r="F69" s="6">
        <v>0</v>
      </c>
      <c r="G69" s="9">
        <f t="shared" si="4"/>
        <v>0</v>
      </c>
    </row>
    <row r="70" spans="1:7" ht="36" x14ac:dyDescent="0.25">
      <c r="A70" s="85"/>
      <c r="B70" s="77" t="s">
        <v>58</v>
      </c>
      <c r="C70" s="8" t="s">
        <v>223</v>
      </c>
      <c r="D70" s="32">
        <v>800</v>
      </c>
      <c r="E70" s="32">
        <v>800</v>
      </c>
      <c r="F70" s="6">
        <v>0</v>
      </c>
      <c r="G70" s="9">
        <f t="shared" si="4"/>
        <v>800</v>
      </c>
    </row>
    <row r="71" spans="1:7" ht="48" x14ac:dyDescent="0.25">
      <c r="A71" s="85"/>
      <c r="B71" s="59"/>
      <c r="C71" s="8" t="s">
        <v>224</v>
      </c>
      <c r="D71" s="32">
        <v>800</v>
      </c>
      <c r="E71" s="32">
        <v>0</v>
      </c>
      <c r="F71" s="6">
        <v>0</v>
      </c>
      <c r="G71" s="9">
        <f t="shared" si="4"/>
        <v>0</v>
      </c>
    </row>
    <row r="72" spans="1:7" ht="24" x14ac:dyDescent="0.25">
      <c r="A72" s="85"/>
      <c r="B72" s="59"/>
      <c r="C72" s="8" t="s">
        <v>225</v>
      </c>
      <c r="D72" s="32">
        <v>1200</v>
      </c>
      <c r="E72" s="32">
        <v>0</v>
      </c>
      <c r="F72" s="6">
        <v>0</v>
      </c>
      <c r="G72" s="9">
        <f t="shared" si="4"/>
        <v>0</v>
      </c>
    </row>
    <row r="73" spans="1:7" ht="36" x14ac:dyDescent="0.25">
      <c r="A73" s="85"/>
      <c r="B73" s="60"/>
      <c r="C73" s="8" t="s">
        <v>226</v>
      </c>
      <c r="D73" s="32">
        <v>800</v>
      </c>
      <c r="E73" s="32">
        <v>800</v>
      </c>
      <c r="F73" s="6">
        <v>0</v>
      </c>
      <c r="G73" s="9">
        <f t="shared" si="4"/>
        <v>800</v>
      </c>
    </row>
    <row r="74" spans="1:7" ht="25.5" x14ac:dyDescent="0.25">
      <c r="A74" s="85"/>
      <c r="B74" s="10" t="s">
        <v>63</v>
      </c>
      <c r="C74" s="8" t="s">
        <v>227</v>
      </c>
      <c r="D74" s="32">
        <v>2000</v>
      </c>
      <c r="E74" s="32">
        <v>1600</v>
      </c>
      <c r="F74" s="6">
        <v>0</v>
      </c>
      <c r="G74" s="9">
        <f t="shared" si="4"/>
        <v>1600</v>
      </c>
    </row>
    <row r="75" spans="1:7" ht="36.75" customHeight="1" x14ac:dyDescent="0.25">
      <c r="A75" s="86"/>
      <c r="B75" s="10" t="s">
        <v>239</v>
      </c>
      <c r="C75" s="8" t="s">
        <v>228</v>
      </c>
      <c r="D75" s="32">
        <v>2272</v>
      </c>
      <c r="E75" s="32">
        <v>1600</v>
      </c>
      <c r="F75" s="6">
        <v>0</v>
      </c>
      <c r="G75" s="9">
        <f t="shared" si="4"/>
        <v>1600</v>
      </c>
    </row>
    <row r="76" spans="1:7" ht="15" x14ac:dyDescent="0.25">
      <c r="A76" s="82" t="s">
        <v>229</v>
      </c>
      <c r="B76" s="83"/>
      <c r="C76" s="84"/>
      <c r="D76" s="30">
        <f>SUM(D42:D75)</f>
        <v>62036</v>
      </c>
      <c r="E76" s="30">
        <f t="shared" ref="E76:G76" si="5">SUM(E42:E75)</f>
        <v>17370</v>
      </c>
      <c r="F76" s="30">
        <f t="shared" si="5"/>
        <v>1200</v>
      </c>
      <c r="G76" s="30">
        <f t="shared" si="5"/>
        <v>18570</v>
      </c>
    </row>
    <row r="77" spans="1:7" ht="24" x14ac:dyDescent="0.25">
      <c r="A77" s="74">
        <v>58</v>
      </c>
      <c r="B77" s="58" t="s">
        <v>245</v>
      </c>
      <c r="C77" s="34" t="s">
        <v>68</v>
      </c>
      <c r="D77" s="32">
        <v>1200</v>
      </c>
      <c r="E77" s="32">
        <v>0</v>
      </c>
      <c r="F77" s="6">
        <v>1200</v>
      </c>
      <c r="G77" s="9">
        <f>E77+F77</f>
        <v>1200</v>
      </c>
    </row>
    <row r="78" spans="1:7" ht="24" x14ac:dyDescent="0.25">
      <c r="A78" s="75"/>
      <c r="B78" s="60"/>
      <c r="C78" s="34" t="s">
        <v>67</v>
      </c>
      <c r="D78" s="32">
        <v>2400</v>
      </c>
      <c r="E78" s="32">
        <v>0</v>
      </c>
      <c r="F78" s="9">
        <v>1200</v>
      </c>
      <c r="G78" s="9">
        <f t="shared" ref="G78:G83" si="6">E78+F78</f>
        <v>1200</v>
      </c>
    </row>
    <row r="79" spans="1:7" ht="36" x14ac:dyDescent="0.25">
      <c r="A79" s="75"/>
      <c r="B79" s="77" t="s">
        <v>65</v>
      </c>
      <c r="C79" s="34" t="s">
        <v>66</v>
      </c>
      <c r="D79" s="32">
        <v>3200</v>
      </c>
      <c r="E79" s="32">
        <v>0</v>
      </c>
      <c r="F79" s="9">
        <v>0</v>
      </c>
      <c r="G79" s="9">
        <f t="shared" si="6"/>
        <v>0</v>
      </c>
    </row>
    <row r="80" spans="1:7" ht="48" x14ac:dyDescent="0.25">
      <c r="A80" s="75"/>
      <c r="B80" s="60"/>
      <c r="C80" s="34" t="s">
        <v>240</v>
      </c>
      <c r="D80" s="32">
        <v>3200</v>
      </c>
      <c r="E80" s="32">
        <v>0</v>
      </c>
      <c r="F80" s="9">
        <v>0</v>
      </c>
      <c r="G80" s="9">
        <f t="shared" si="6"/>
        <v>0</v>
      </c>
    </row>
    <row r="81" spans="1:7" ht="48" x14ac:dyDescent="0.25">
      <c r="A81" s="75"/>
      <c r="B81" s="58" t="s">
        <v>64</v>
      </c>
      <c r="C81" s="34" t="s">
        <v>241</v>
      </c>
      <c r="D81" s="32">
        <v>800</v>
      </c>
      <c r="E81" s="32">
        <v>0</v>
      </c>
      <c r="F81" s="9">
        <v>800</v>
      </c>
      <c r="G81" s="9">
        <f t="shared" si="6"/>
        <v>800</v>
      </c>
    </row>
    <row r="82" spans="1:7" ht="36" x14ac:dyDescent="0.25">
      <c r="A82" s="75"/>
      <c r="B82" s="59"/>
      <c r="C82" s="34" t="s">
        <v>242</v>
      </c>
      <c r="D82" s="32">
        <v>800</v>
      </c>
      <c r="E82" s="32">
        <v>0</v>
      </c>
      <c r="F82" s="9">
        <v>800</v>
      </c>
      <c r="G82" s="9">
        <f t="shared" si="6"/>
        <v>800</v>
      </c>
    </row>
    <row r="83" spans="1:7" ht="24" x14ac:dyDescent="0.25">
      <c r="A83" s="76"/>
      <c r="B83" s="60"/>
      <c r="C83" s="34" t="s">
        <v>243</v>
      </c>
      <c r="D83" s="32">
        <v>1600</v>
      </c>
      <c r="E83" s="32">
        <v>0</v>
      </c>
      <c r="F83" s="9">
        <v>0</v>
      </c>
      <c r="G83" s="9">
        <f t="shared" si="6"/>
        <v>0</v>
      </c>
    </row>
    <row r="84" spans="1:7" ht="12.75" x14ac:dyDescent="0.25">
      <c r="A84" s="71" t="s">
        <v>244</v>
      </c>
      <c r="B84" s="72"/>
      <c r="C84" s="73"/>
      <c r="D84" s="30">
        <f>SUM(D77:D83)</f>
        <v>13200</v>
      </c>
      <c r="E84" s="30">
        <f t="shared" ref="E84:G84" si="7">SUM(E77:E83)</f>
        <v>0</v>
      </c>
      <c r="F84" s="30">
        <f t="shared" si="7"/>
        <v>4000</v>
      </c>
      <c r="G84" s="30">
        <f t="shared" si="7"/>
        <v>4000</v>
      </c>
    </row>
    <row r="85" spans="1:7" ht="24" x14ac:dyDescent="0.25">
      <c r="A85" s="74">
        <v>70</v>
      </c>
      <c r="B85" s="58" t="s">
        <v>69</v>
      </c>
      <c r="C85" s="8" t="s">
        <v>246</v>
      </c>
      <c r="D85" s="9">
        <v>800</v>
      </c>
      <c r="E85" s="9">
        <v>800</v>
      </c>
      <c r="F85" s="9">
        <v>0</v>
      </c>
      <c r="G85" s="9">
        <f>E85+F85</f>
        <v>800</v>
      </c>
    </row>
    <row r="86" spans="1:7" x14ac:dyDescent="0.25">
      <c r="A86" s="76"/>
      <c r="B86" s="60"/>
      <c r="C86" s="8" t="s">
        <v>70</v>
      </c>
      <c r="D86" s="9">
        <v>800</v>
      </c>
      <c r="E86" s="9">
        <v>800</v>
      </c>
      <c r="F86" s="9">
        <v>0</v>
      </c>
      <c r="G86" s="9">
        <f>E86+F86</f>
        <v>800</v>
      </c>
    </row>
    <row r="87" spans="1:7" ht="12.75" x14ac:dyDescent="0.25">
      <c r="A87" s="71" t="s">
        <v>247</v>
      </c>
      <c r="B87" s="72"/>
      <c r="C87" s="73"/>
      <c r="D87" s="30">
        <f>SUM(D85:D86)</f>
        <v>1600</v>
      </c>
      <c r="E87" s="30">
        <f>SUM(E85:E86)</f>
        <v>1600</v>
      </c>
      <c r="F87" s="30">
        <f>SUM(F85:F86)</f>
        <v>0</v>
      </c>
      <c r="G87" s="30">
        <f>SUM(G85:G86)</f>
        <v>1600</v>
      </c>
    </row>
    <row r="88" spans="1:7" ht="24" x14ac:dyDescent="0.25">
      <c r="A88" s="78">
        <v>71</v>
      </c>
      <c r="B88" s="10" t="s">
        <v>71</v>
      </c>
      <c r="C88" s="8" t="s">
        <v>248</v>
      </c>
      <c r="D88" s="28">
        <v>2400</v>
      </c>
      <c r="E88" s="9">
        <v>1600</v>
      </c>
      <c r="F88" s="9">
        <v>0</v>
      </c>
      <c r="G88" s="14">
        <f>E88+F88</f>
        <v>1600</v>
      </c>
    </row>
    <row r="89" spans="1:7" ht="38.25" x14ac:dyDescent="0.25">
      <c r="A89" s="79"/>
      <c r="B89" s="10" t="s">
        <v>274</v>
      </c>
      <c r="C89" s="8" t="s">
        <v>249</v>
      </c>
      <c r="D89" s="28">
        <v>5000</v>
      </c>
      <c r="E89" s="9">
        <v>3200</v>
      </c>
      <c r="F89" s="9">
        <v>0</v>
      </c>
      <c r="G89" s="14">
        <f t="shared" ref="G89:G104" si="8">E89+F89</f>
        <v>3200</v>
      </c>
    </row>
    <row r="90" spans="1:7" ht="25.5" x14ac:dyDescent="0.25">
      <c r="A90" s="79"/>
      <c r="B90" s="10" t="s">
        <v>275</v>
      </c>
      <c r="C90" s="8" t="s">
        <v>250</v>
      </c>
      <c r="D90" s="28">
        <v>5000</v>
      </c>
      <c r="E90" s="9">
        <v>3200</v>
      </c>
      <c r="F90" s="9">
        <v>0</v>
      </c>
      <c r="G90" s="14">
        <f t="shared" si="8"/>
        <v>3200</v>
      </c>
    </row>
    <row r="91" spans="1:7" ht="51" x14ac:dyDescent="0.25">
      <c r="A91" s="79"/>
      <c r="B91" s="10" t="s">
        <v>276</v>
      </c>
      <c r="C91" s="8" t="s">
        <v>251</v>
      </c>
      <c r="D91" s="28">
        <v>800</v>
      </c>
      <c r="E91" s="9">
        <v>800</v>
      </c>
      <c r="F91" s="9">
        <v>0</v>
      </c>
      <c r="G91" s="14">
        <f t="shared" si="8"/>
        <v>800</v>
      </c>
    </row>
    <row r="92" spans="1:7" ht="24" x14ac:dyDescent="0.25">
      <c r="A92" s="79"/>
      <c r="B92" s="77" t="s">
        <v>277</v>
      </c>
      <c r="C92" s="8" t="s">
        <v>252</v>
      </c>
      <c r="D92" s="28">
        <v>2400</v>
      </c>
      <c r="E92" s="9">
        <v>2400</v>
      </c>
      <c r="F92" s="9">
        <v>0</v>
      </c>
      <c r="G92" s="14">
        <f t="shared" si="8"/>
        <v>2400</v>
      </c>
    </row>
    <row r="93" spans="1:7" ht="12.75" x14ac:dyDescent="0.25">
      <c r="A93" s="79"/>
      <c r="B93" s="60"/>
      <c r="C93" s="8" t="s">
        <v>253</v>
      </c>
      <c r="D93" s="28">
        <v>400</v>
      </c>
      <c r="E93" s="9">
        <v>0</v>
      </c>
      <c r="F93" s="9">
        <v>0</v>
      </c>
      <c r="G93" s="14">
        <f t="shared" si="8"/>
        <v>0</v>
      </c>
    </row>
    <row r="94" spans="1:7" ht="24" x14ac:dyDescent="0.25">
      <c r="A94" s="79"/>
      <c r="B94" s="77" t="s">
        <v>278</v>
      </c>
      <c r="C94" s="8" t="s">
        <v>254</v>
      </c>
      <c r="D94" s="28">
        <v>1280</v>
      </c>
      <c r="E94" s="9">
        <v>1280</v>
      </c>
      <c r="F94" s="9">
        <v>0</v>
      </c>
      <c r="G94" s="14">
        <f t="shared" si="8"/>
        <v>1280</v>
      </c>
    </row>
    <row r="95" spans="1:7" ht="12.75" x14ac:dyDescent="0.25">
      <c r="A95" s="79"/>
      <c r="B95" s="60"/>
      <c r="C95" s="8" t="s">
        <v>255</v>
      </c>
      <c r="D95" s="28">
        <v>720</v>
      </c>
      <c r="E95" s="9">
        <v>0</v>
      </c>
      <c r="F95" s="9">
        <v>0</v>
      </c>
      <c r="G95" s="14">
        <f t="shared" si="8"/>
        <v>0</v>
      </c>
    </row>
    <row r="96" spans="1:7" ht="36" x14ac:dyDescent="0.25">
      <c r="A96" s="79"/>
      <c r="B96" s="58" t="s">
        <v>72</v>
      </c>
      <c r="C96" s="8" t="s">
        <v>256</v>
      </c>
      <c r="D96" s="28">
        <v>2400</v>
      </c>
      <c r="E96" s="9">
        <v>2400</v>
      </c>
      <c r="F96" s="9">
        <v>0</v>
      </c>
      <c r="G96" s="14">
        <f t="shared" si="8"/>
        <v>2400</v>
      </c>
    </row>
    <row r="97" spans="1:7" ht="24" x14ac:dyDescent="0.25">
      <c r="A97" s="79"/>
      <c r="B97" s="60"/>
      <c r="C97" s="8" t="s">
        <v>257</v>
      </c>
      <c r="D97" s="28">
        <v>800</v>
      </c>
      <c r="E97" s="9">
        <v>0</v>
      </c>
      <c r="F97" s="9">
        <v>0</v>
      </c>
      <c r="G97" s="14">
        <f t="shared" si="8"/>
        <v>0</v>
      </c>
    </row>
    <row r="98" spans="1:7" ht="25.5" x14ac:dyDescent="0.25">
      <c r="A98" s="79"/>
      <c r="B98" s="10" t="s">
        <v>279</v>
      </c>
      <c r="C98" s="8" t="s">
        <v>258</v>
      </c>
      <c r="D98" s="28">
        <v>1280</v>
      </c>
      <c r="E98" s="9">
        <v>800</v>
      </c>
      <c r="F98" s="9">
        <v>0</v>
      </c>
      <c r="G98" s="14">
        <f t="shared" si="8"/>
        <v>800</v>
      </c>
    </row>
    <row r="99" spans="1:7" ht="36" x14ac:dyDescent="0.25">
      <c r="A99" s="79"/>
      <c r="B99" s="10" t="s">
        <v>280</v>
      </c>
      <c r="C99" s="8" t="s">
        <v>259</v>
      </c>
      <c r="D99" s="28">
        <v>2400</v>
      </c>
      <c r="E99" s="9">
        <v>2400</v>
      </c>
      <c r="F99" s="9">
        <v>0</v>
      </c>
      <c r="G99" s="14">
        <f t="shared" si="8"/>
        <v>2400</v>
      </c>
    </row>
    <row r="100" spans="1:7" ht="48" x14ac:dyDescent="0.25">
      <c r="A100" s="79"/>
      <c r="B100" s="10" t="s">
        <v>281</v>
      </c>
      <c r="C100" s="8" t="s">
        <v>260</v>
      </c>
      <c r="D100" s="28">
        <v>1600</v>
      </c>
      <c r="E100" s="9">
        <v>1600</v>
      </c>
      <c r="F100" s="9">
        <v>0</v>
      </c>
      <c r="G100" s="14">
        <f t="shared" si="8"/>
        <v>1600</v>
      </c>
    </row>
    <row r="101" spans="1:7" ht="24" x14ac:dyDescent="0.25">
      <c r="A101" s="79"/>
      <c r="B101" s="8" t="s">
        <v>282</v>
      </c>
      <c r="C101" s="8" t="s">
        <v>261</v>
      </c>
      <c r="D101" s="28">
        <v>3500</v>
      </c>
      <c r="E101" s="9">
        <v>2400</v>
      </c>
      <c r="F101" s="9">
        <v>0</v>
      </c>
      <c r="G101" s="14">
        <f t="shared" si="8"/>
        <v>2400</v>
      </c>
    </row>
    <row r="102" spans="1:7" ht="24" x14ac:dyDescent="0.25">
      <c r="A102" s="79"/>
      <c r="B102" s="77" t="s">
        <v>283</v>
      </c>
      <c r="C102" s="8" t="s">
        <v>262</v>
      </c>
      <c r="D102" s="28">
        <v>3200</v>
      </c>
      <c r="E102" s="9">
        <v>2400</v>
      </c>
      <c r="F102" s="9">
        <v>0</v>
      </c>
      <c r="G102" s="14">
        <f t="shared" si="8"/>
        <v>2400</v>
      </c>
    </row>
    <row r="103" spans="1:7" ht="12.75" x14ac:dyDescent="0.25">
      <c r="A103" s="79"/>
      <c r="B103" s="60"/>
      <c r="C103" s="8" t="s">
        <v>263</v>
      </c>
      <c r="D103" s="28">
        <v>800</v>
      </c>
      <c r="E103" s="9">
        <v>0</v>
      </c>
      <c r="F103" s="9">
        <v>0</v>
      </c>
      <c r="G103" s="14">
        <f t="shared" si="8"/>
        <v>0</v>
      </c>
    </row>
    <row r="104" spans="1:7" ht="24" x14ac:dyDescent="0.25">
      <c r="A104" s="79"/>
      <c r="B104" s="10" t="s">
        <v>73</v>
      </c>
      <c r="C104" s="8" t="s">
        <v>264</v>
      </c>
      <c r="D104" s="28">
        <v>1600</v>
      </c>
      <c r="E104" s="9">
        <v>1600</v>
      </c>
      <c r="F104" s="9">
        <v>0</v>
      </c>
      <c r="G104" s="14">
        <f t="shared" si="8"/>
        <v>1600</v>
      </c>
    </row>
    <row r="105" spans="1:7" ht="12.75" x14ac:dyDescent="0.25">
      <c r="A105" s="71" t="s">
        <v>265</v>
      </c>
      <c r="B105" s="72"/>
      <c r="C105" s="73"/>
      <c r="D105" s="30">
        <f>SUM(D88:D104)</f>
        <v>35580</v>
      </c>
      <c r="E105" s="30">
        <f t="shared" ref="E105:G105" si="9">SUM(E88:E104)</f>
        <v>26080</v>
      </c>
      <c r="F105" s="30">
        <f t="shared" si="9"/>
        <v>0</v>
      </c>
      <c r="G105" s="30">
        <f t="shared" si="9"/>
        <v>26080</v>
      </c>
    </row>
    <row r="106" spans="1:7" ht="24" x14ac:dyDescent="0.25">
      <c r="A106" s="78">
        <v>89</v>
      </c>
      <c r="B106" s="36" t="s">
        <v>371</v>
      </c>
      <c r="C106" s="8" t="s">
        <v>266</v>
      </c>
      <c r="D106" s="28">
        <v>2000</v>
      </c>
      <c r="E106" s="9">
        <v>1600</v>
      </c>
      <c r="F106" s="9">
        <v>0</v>
      </c>
      <c r="G106" s="9">
        <f>E106+F106</f>
        <v>1600</v>
      </c>
    </row>
    <row r="107" spans="1:7" x14ac:dyDescent="0.25">
      <c r="A107" s="88"/>
      <c r="B107" s="58" t="s">
        <v>372</v>
      </c>
      <c r="C107" s="8" t="s">
        <v>267</v>
      </c>
      <c r="D107" s="28">
        <v>1432</v>
      </c>
      <c r="E107" s="9">
        <v>1432</v>
      </c>
      <c r="F107" s="9">
        <v>0</v>
      </c>
      <c r="G107" s="9">
        <f t="shared" ref="G107:G115" si="10">E107+F107</f>
        <v>1432</v>
      </c>
    </row>
    <row r="108" spans="1:7" ht="36" x14ac:dyDescent="0.25">
      <c r="A108" s="88"/>
      <c r="B108" s="60"/>
      <c r="C108" s="8" t="s">
        <v>268</v>
      </c>
      <c r="D108" s="28">
        <v>3200</v>
      </c>
      <c r="E108" s="9">
        <v>0</v>
      </c>
      <c r="F108" s="9">
        <v>0</v>
      </c>
      <c r="G108" s="9">
        <f t="shared" si="10"/>
        <v>0</v>
      </c>
    </row>
    <row r="109" spans="1:7" ht="36" x14ac:dyDescent="0.25">
      <c r="A109" s="88"/>
      <c r="B109" s="77" t="s">
        <v>373</v>
      </c>
      <c r="C109" s="8" t="s">
        <v>269</v>
      </c>
      <c r="D109" s="28">
        <v>4000</v>
      </c>
      <c r="E109" s="9">
        <v>0</v>
      </c>
      <c r="F109" s="9">
        <v>2400</v>
      </c>
      <c r="G109" s="9">
        <f t="shared" si="10"/>
        <v>2400</v>
      </c>
    </row>
    <row r="110" spans="1:7" ht="24" x14ac:dyDescent="0.25">
      <c r="A110" s="88"/>
      <c r="B110" s="60"/>
      <c r="C110" s="8" t="s">
        <v>270</v>
      </c>
      <c r="D110" s="28">
        <v>1600</v>
      </c>
      <c r="E110" s="9">
        <v>0</v>
      </c>
      <c r="F110" s="9">
        <v>1600</v>
      </c>
      <c r="G110" s="9">
        <f t="shared" si="10"/>
        <v>1600</v>
      </c>
    </row>
    <row r="111" spans="1:7" x14ac:dyDescent="0.25">
      <c r="A111" s="88"/>
      <c r="B111" s="58" t="s">
        <v>374</v>
      </c>
      <c r="C111" s="8" t="s">
        <v>377</v>
      </c>
      <c r="D111" s="28">
        <v>2500</v>
      </c>
      <c r="E111" s="9">
        <v>0</v>
      </c>
      <c r="F111" s="9">
        <v>0</v>
      </c>
      <c r="G111" s="9">
        <f t="shared" si="10"/>
        <v>0</v>
      </c>
    </row>
    <row r="112" spans="1:7" x14ac:dyDescent="0.25">
      <c r="A112" s="88"/>
      <c r="B112" s="60"/>
      <c r="C112" s="8" t="s">
        <v>378</v>
      </c>
      <c r="D112" s="28">
        <v>2500</v>
      </c>
      <c r="E112" s="9">
        <v>0</v>
      </c>
      <c r="F112" s="9">
        <v>0</v>
      </c>
      <c r="G112" s="9">
        <f t="shared" si="10"/>
        <v>0</v>
      </c>
    </row>
    <row r="113" spans="1:7" ht="36" x14ac:dyDescent="0.25">
      <c r="A113" s="88"/>
      <c r="B113" s="58" t="s">
        <v>375</v>
      </c>
      <c r="C113" s="8" t="s">
        <v>271</v>
      </c>
      <c r="D113" s="28">
        <v>3200</v>
      </c>
      <c r="E113" s="9">
        <v>2400</v>
      </c>
      <c r="F113" s="9">
        <v>0</v>
      </c>
      <c r="G113" s="9">
        <f t="shared" si="10"/>
        <v>2400</v>
      </c>
    </row>
    <row r="114" spans="1:7" ht="24" x14ac:dyDescent="0.25">
      <c r="A114" s="88"/>
      <c r="B114" s="60"/>
      <c r="C114" s="8" t="s">
        <v>272</v>
      </c>
      <c r="D114" s="28">
        <v>800</v>
      </c>
      <c r="E114" s="9">
        <v>0</v>
      </c>
      <c r="F114" s="9">
        <v>0</v>
      </c>
      <c r="G114" s="9">
        <f t="shared" si="10"/>
        <v>0</v>
      </c>
    </row>
    <row r="115" spans="1:7" ht="36" x14ac:dyDescent="0.25">
      <c r="A115" s="88"/>
      <c r="B115" s="8" t="s">
        <v>376</v>
      </c>
      <c r="C115" s="8" t="s">
        <v>273</v>
      </c>
      <c r="D115" s="28">
        <v>4000</v>
      </c>
      <c r="E115" s="9">
        <v>2400</v>
      </c>
      <c r="F115" s="9">
        <v>0</v>
      </c>
      <c r="G115" s="9">
        <f t="shared" si="10"/>
        <v>2400</v>
      </c>
    </row>
    <row r="116" spans="1:7" ht="12.75" x14ac:dyDescent="0.25">
      <c r="A116" s="71" t="s">
        <v>284</v>
      </c>
      <c r="B116" s="72"/>
      <c r="C116" s="73"/>
      <c r="D116" s="30">
        <f>SUM(D106:D115)</f>
        <v>25232</v>
      </c>
      <c r="E116" s="30">
        <f t="shared" ref="E116:G116" si="11">SUM(E106:E115)</f>
        <v>7832</v>
      </c>
      <c r="F116" s="30">
        <f t="shared" si="11"/>
        <v>4000</v>
      </c>
      <c r="G116" s="30">
        <f t="shared" si="11"/>
        <v>11832</v>
      </c>
    </row>
    <row r="117" spans="1:7" ht="12.75" x14ac:dyDescent="0.25">
      <c r="A117" s="71" t="s">
        <v>285</v>
      </c>
      <c r="B117" s="72"/>
      <c r="C117" s="73"/>
      <c r="D117" s="30">
        <v>0</v>
      </c>
      <c r="E117" s="30">
        <v>0</v>
      </c>
      <c r="F117" s="30">
        <v>0</v>
      </c>
      <c r="G117" s="30">
        <v>0</v>
      </c>
    </row>
    <row r="118" spans="1:7" ht="36" x14ac:dyDescent="0.25">
      <c r="A118" s="74" t="s">
        <v>286</v>
      </c>
      <c r="B118" s="10" t="s">
        <v>345</v>
      </c>
      <c r="C118" s="8" t="s">
        <v>287</v>
      </c>
      <c r="D118" s="28">
        <v>3500</v>
      </c>
      <c r="E118" s="9">
        <v>0</v>
      </c>
      <c r="F118" s="35">
        <v>0</v>
      </c>
      <c r="G118" s="14">
        <f>E118+F118</f>
        <v>0</v>
      </c>
    </row>
    <row r="119" spans="1:7" ht="24" x14ac:dyDescent="0.25">
      <c r="A119" s="80"/>
      <c r="B119" s="8" t="s">
        <v>346</v>
      </c>
      <c r="C119" s="8" t="s">
        <v>288</v>
      </c>
      <c r="D119" s="28">
        <v>2800</v>
      </c>
      <c r="E119" s="9">
        <v>1600</v>
      </c>
      <c r="F119" s="35">
        <v>0</v>
      </c>
      <c r="G119" s="14">
        <f t="shared" ref="G119:G181" si="12">E119+F119</f>
        <v>1600</v>
      </c>
    </row>
    <row r="120" spans="1:7" ht="36" x14ac:dyDescent="0.25">
      <c r="A120" s="80"/>
      <c r="B120" s="8" t="s">
        <v>347</v>
      </c>
      <c r="C120" s="8" t="s">
        <v>289</v>
      </c>
      <c r="D120" s="28">
        <v>4924</v>
      </c>
      <c r="E120" s="9">
        <v>0</v>
      </c>
      <c r="F120" s="35">
        <v>0</v>
      </c>
      <c r="G120" s="14">
        <f t="shared" si="12"/>
        <v>0</v>
      </c>
    </row>
    <row r="121" spans="1:7" ht="48" x14ac:dyDescent="0.25">
      <c r="A121" s="80"/>
      <c r="B121" s="8" t="s">
        <v>348</v>
      </c>
      <c r="C121" s="8" t="s">
        <v>290</v>
      </c>
      <c r="D121" s="28">
        <v>5100</v>
      </c>
      <c r="E121" s="9">
        <v>2400</v>
      </c>
      <c r="F121" s="35">
        <v>0</v>
      </c>
      <c r="G121" s="14">
        <f t="shared" si="12"/>
        <v>2400</v>
      </c>
    </row>
    <row r="122" spans="1:7" ht="60" x14ac:dyDescent="0.25">
      <c r="A122" s="80"/>
      <c r="B122" s="8" t="s">
        <v>349</v>
      </c>
      <c r="C122" s="8" t="s">
        <v>291</v>
      </c>
      <c r="D122" s="28">
        <v>2400</v>
      </c>
      <c r="E122" s="9">
        <v>2400</v>
      </c>
      <c r="F122" s="35">
        <v>0</v>
      </c>
      <c r="G122" s="14">
        <f t="shared" si="12"/>
        <v>2400</v>
      </c>
    </row>
    <row r="123" spans="1:7" ht="48" x14ac:dyDescent="0.25">
      <c r="A123" s="80"/>
      <c r="B123" s="58" t="s">
        <v>350</v>
      </c>
      <c r="C123" s="8" t="s">
        <v>292</v>
      </c>
      <c r="D123" s="28">
        <v>800</v>
      </c>
      <c r="E123" s="9">
        <v>800</v>
      </c>
      <c r="F123" s="35">
        <v>0</v>
      </c>
      <c r="G123" s="14">
        <f t="shared" si="12"/>
        <v>800</v>
      </c>
    </row>
    <row r="124" spans="1:7" ht="24" x14ac:dyDescent="0.25">
      <c r="A124" s="80"/>
      <c r="B124" s="59"/>
      <c r="C124" s="8" t="s">
        <v>293</v>
      </c>
      <c r="D124" s="28">
        <v>800</v>
      </c>
      <c r="E124" s="9">
        <v>800</v>
      </c>
      <c r="F124" s="35">
        <v>0</v>
      </c>
      <c r="G124" s="14">
        <f t="shared" si="12"/>
        <v>800</v>
      </c>
    </row>
    <row r="125" spans="1:7" ht="24" x14ac:dyDescent="0.25">
      <c r="A125" s="80"/>
      <c r="B125" s="59"/>
      <c r="C125" s="8" t="s">
        <v>294</v>
      </c>
      <c r="D125" s="28">
        <v>800</v>
      </c>
      <c r="E125" s="9">
        <v>800</v>
      </c>
      <c r="F125" s="35">
        <v>0</v>
      </c>
      <c r="G125" s="14">
        <f t="shared" si="12"/>
        <v>800</v>
      </c>
    </row>
    <row r="126" spans="1:7" ht="12.75" x14ac:dyDescent="0.25">
      <c r="A126" s="80"/>
      <c r="B126" s="59"/>
      <c r="C126" s="8" t="s">
        <v>295</v>
      </c>
      <c r="D126" s="28">
        <v>800</v>
      </c>
      <c r="E126" s="9">
        <v>0</v>
      </c>
      <c r="F126" s="35">
        <v>0</v>
      </c>
      <c r="G126" s="14">
        <f t="shared" si="12"/>
        <v>0</v>
      </c>
    </row>
    <row r="127" spans="1:7" ht="12.75" x14ac:dyDescent="0.25">
      <c r="A127" s="80"/>
      <c r="B127" s="60"/>
      <c r="C127" s="8" t="s">
        <v>138</v>
      </c>
      <c r="D127" s="28">
        <v>800</v>
      </c>
      <c r="E127" s="9">
        <v>0</v>
      </c>
      <c r="F127" s="35">
        <v>0</v>
      </c>
      <c r="G127" s="14">
        <f t="shared" si="12"/>
        <v>0</v>
      </c>
    </row>
    <row r="128" spans="1:7" ht="12.75" x14ac:dyDescent="0.25">
      <c r="A128" s="80"/>
      <c r="B128" s="61" t="s">
        <v>112</v>
      </c>
      <c r="C128" s="8" t="s">
        <v>296</v>
      </c>
      <c r="D128" s="28">
        <v>3706</v>
      </c>
      <c r="E128" s="9">
        <v>2100</v>
      </c>
      <c r="F128" s="35">
        <v>0</v>
      </c>
      <c r="G128" s="14">
        <f t="shared" si="12"/>
        <v>2100</v>
      </c>
    </row>
    <row r="129" spans="1:7" ht="12.75" x14ac:dyDescent="0.25">
      <c r="A129" s="80"/>
      <c r="B129" s="62"/>
      <c r="C129" s="8" t="s">
        <v>297</v>
      </c>
      <c r="D129" s="28">
        <v>1077</v>
      </c>
      <c r="E129" s="9">
        <v>800</v>
      </c>
      <c r="F129" s="35">
        <v>0</v>
      </c>
      <c r="G129" s="14">
        <f t="shared" si="12"/>
        <v>800</v>
      </c>
    </row>
    <row r="130" spans="1:7" ht="24" x14ac:dyDescent="0.25">
      <c r="A130" s="80"/>
      <c r="B130" s="62"/>
      <c r="C130" s="8" t="s">
        <v>298</v>
      </c>
      <c r="D130" s="28">
        <v>6400</v>
      </c>
      <c r="E130" s="9">
        <v>0</v>
      </c>
      <c r="F130" s="35">
        <v>0</v>
      </c>
      <c r="G130" s="14">
        <f t="shared" si="12"/>
        <v>0</v>
      </c>
    </row>
    <row r="131" spans="1:7" ht="12.75" x14ac:dyDescent="0.25">
      <c r="A131" s="80"/>
      <c r="B131" s="62"/>
      <c r="C131" s="8" t="s">
        <v>299</v>
      </c>
      <c r="D131" s="28">
        <v>407</v>
      </c>
      <c r="E131" s="9">
        <v>0</v>
      </c>
      <c r="F131" s="35">
        <v>0</v>
      </c>
      <c r="G131" s="14">
        <f t="shared" si="12"/>
        <v>0</v>
      </c>
    </row>
    <row r="132" spans="1:7" ht="24" x14ac:dyDescent="0.25">
      <c r="A132" s="80"/>
      <c r="B132" s="62"/>
      <c r="C132" s="8" t="s">
        <v>300</v>
      </c>
      <c r="D132" s="28">
        <v>2400</v>
      </c>
      <c r="E132" s="9">
        <v>0</v>
      </c>
      <c r="F132" s="35">
        <v>0</v>
      </c>
      <c r="G132" s="14">
        <f t="shared" si="12"/>
        <v>0</v>
      </c>
    </row>
    <row r="133" spans="1:7" ht="12.75" x14ac:dyDescent="0.25">
      <c r="A133" s="80"/>
      <c r="B133" s="62"/>
      <c r="C133" s="8" t="s">
        <v>118</v>
      </c>
      <c r="D133" s="28">
        <v>3200</v>
      </c>
      <c r="E133" s="9">
        <v>0</v>
      </c>
      <c r="F133" s="35">
        <v>0</v>
      </c>
      <c r="G133" s="14">
        <f t="shared" si="12"/>
        <v>0</v>
      </c>
    </row>
    <row r="134" spans="1:7" ht="12.75" x14ac:dyDescent="0.25">
      <c r="A134" s="80"/>
      <c r="B134" s="62"/>
      <c r="C134" s="8" t="s">
        <v>301</v>
      </c>
      <c r="D134" s="28">
        <v>1600</v>
      </c>
      <c r="E134" s="9">
        <v>0</v>
      </c>
      <c r="F134" s="35">
        <v>0</v>
      </c>
      <c r="G134" s="14">
        <f t="shared" si="12"/>
        <v>0</v>
      </c>
    </row>
    <row r="135" spans="1:7" ht="36" x14ac:dyDescent="0.25">
      <c r="A135" s="80"/>
      <c r="B135" s="63" t="s">
        <v>351</v>
      </c>
      <c r="C135" s="8" t="s">
        <v>302</v>
      </c>
      <c r="D135" s="28">
        <v>4000</v>
      </c>
      <c r="E135" s="9">
        <v>0</v>
      </c>
      <c r="F135" s="35">
        <v>0</v>
      </c>
      <c r="G135" s="14">
        <f t="shared" si="12"/>
        <v>0</v>
      </c>
    </row>
    <row r="136" spans="1:7" ht="12.75" x14ac:dyDescent="0.25">
      <c r="A136" s="80"/>
      <c r="B136" s="64"/>
      <c r="C136" s="8" t="s">
        <v>303</v>
      </c>
      <c r="D136" s="28">
        <v>3200</v>
      </c>
      <c r="E136" s="9">
        <v>0</v>
      </c>
      <c r="F136" s="35">
        <v>0</v>
      </c>
      <c r="G136" s="14">
        <f t="shared" si="12"/>
        <v>0</v>
      </c>
    </row>
    <row r="137" spans="1:7" ht="36" x14ac:dyDescent="0.25">
      <c r="A137" s="80"/>
      <c r="B137" s="38" t="s">
        <v>88</v>
      </c>
      <c r="C137" s="8" t="s">
        <v>304</v>
      </c>
      <c r="D137" s="28">
        <v>3000</v>
      </c>
      <c r="E137" s="9">
        <v>0</v>
      </c>
      <c r="F137" s="35">
        <v>2400</v>
      </c>
      <c r="G137" s="14">
        <f t="shared" si="12"/>
        <v>2400</v>
      </c>
    </row>
    <row r="138" spans="1:7" ht="24" x14ac:dyDescent="0.25">
      <c r="A138" s="80"/>
      <c r="B138" s="38" t="s">
        <v>352</v>
      </c>
      <c r="C138" s="8" t="s">
        <v>109</v>
      </c>
      <c r="D138" s="28">
        <v>4000</v>
      </c>
      <c r="E138" s="9">
        <v>1600</v>
      </c>
      <c r="F138" s="35">
        <v>0</v>
      </c>
      <c r="G138" s="14">
        <f t="shared" si="12"/>
        <v>1600</v>
      </c>
    </row>
    <row r="139" spans="1:7" ht="24" x14ac:dyDescent="0.25">
      <c r="A139" s="80"/>
      <c r="B139" s="39" t="s">
        <v>353</v>
      </c>
      <c r="C139" s="8" t="s">
        <v>305</v>
      </c>
      <c r="D139" s="28">
        <v>3200</v>
      </c>
      <c r="E139" s="9">
        <v>3200</v>
      </c>
      <c r="F139" s="35">
        <v>0</v>
      </c>
      <c r="G139" s="14">
        <f t="shared" si="12"/>
        <v>3200</v>
      </c>
    </row>
    <row r="140" spans="1:7" ht="72" x14ac:dyDescent="0.25">
      <c r="A140" s="80"/>
      <c r="B140" s="39" t="s">
        <v>354</v>
      </c>
      <c r="C140" s="8" t="s">
        <v>306</v>
      </c>
      <c r="D140" s="28">
        <v>1700</v>
      </c>
      <c r="E140" s="9">
        <v>1600</v>
      </c>
      <c r="F140" s="35">
        <v>0</v>
      </c>
      <c r="G140" s="14">
        <f t="shared" si="12"/>
        <v>1600</v>
      </c>
    </row>
    <row r="141" spans="1:7" ht="36" x14ac:dyDescent="0.25">
      <c r="A141" s="80"/>
      <c r="B141" s="63" t="s">
        <v>90</v>
      </c>
      <c r="C141" s="8" t="s">
        <v>307</v>
      </c>
      <c r="D141" s="28">
        <v>800</v>
      </c>
      <c r="E141" s="9">
        <v>800</v>
      </c>
      <c r="F141" s="35">
        <v>0</v>
      </c>
      <c r="G141" s="14">
        <f t="shared" si="12"/>
        <v>800</v>
      </c>
    </row>
    <row r="142" spans="1:7" ht="36" x14ac:dyDescent="0.25">
      <c r="A142" s="80"/>
      <c r="B142" s="65"/>
      <c r="C142" s="8" t="s">
        <v>308</v>
      </c>
      <c r="D142" s="28">
        <v>800</v>
      </c>
      <c r="E142" s="9">
        <v>800</v>
      </c>
      <c r="F142" s="35">
        <v>0</v>
      </c>
      <c r="G142" s="14">
        <f t="shared" si="12"/>
        <v>800</v>
      </c>
    </row>
    <row r="143" spans="1:7" ht="12.75" x14ac:dyDescent="0.25">
      <c r="A143" s="80"/>
      <c r="B143" s="64"/>
      <c r="C143" s="8" t="s">
        <v>309</v>
      </c>
      <c r="D143" s="28">
        <v>800</v>
      </c>
      <c r="E143" s="9">
        <v>0</v>
      </c>
      <c r="F143" s="35">
        <v>0</v>
      </c>
      <c r="G143" s="14">
        <f t="shared" si="12"/>
        <v>0</v>
      </c>
    </row>
    <row r="144" spans="1:7" ht="24" x14ac:dyDescent="0.25">
      <c r="A144" s="80"/>
      <c r="B144" s="39" t="s">
        <v>94</v>
      </c>
      <c r="C144" s="8" t="s">
        <v>95</v>
      </c>
      <c r="D144" s="28">
        <v>3500</v>
      </c>
      <c r="E144" s="9">
        <v>2400</v>
      </c>
      <c r="F144" s="35">
        <v>0</v>
      </c>
      <c r="G144" s="14">
        <f t="shared" si="12"/>
        <v>2400</v>
      </c>
    </row>
    <row r="145" spans="1:7" ht="24" x14ac:dyDescent="0.25">
      <c r="A145" s="80"/>
      <c r="B145" s="63" t="s">
        <v>355</v>
      </c>
      <c r="C145" s="8" t="s">
        <v>310</v>
      </c>
      <c r="D145" s="28">
        <v>800</v>
      </c>
      <c r="E145" s="9">
        <v>800</v>
      </c>
      <c r="F145" s="35">
        <v>0</v>
      </c>
      <c r="G145" s="14">
        <f t="shared" si="12"/>
        <v>800</v>
      </c>
    </row>
    <row r="146" spans="1:7" ht="12.75" x14ac:dyDescent="0.25">
      <c r="A146" s="80"/>
      <c r="B146" s="64"/>
      <c r="C146" s="8" t="s">
        <v>311</v>
      </c>
      <c r="D146" s="28">
        <v>800</v>
      </c>
      <c r="E146" s="9">
        <v>0</v>
      </c>
      <c r="F146" s="35">
        <v>0</v>
      </c>
      <c r="G146" s="14">
        <f t="shared" si="12"/>
        <v>0</v>
      </c>
    </row>
    <row r="147" spans="1:7" ht="24" x14ac:dyDescent="0.25">
      <c r="A147" s="80"/>
      <c r="B147" s="39" t="s">
        <v>123</v>
      </c>
      <c r="C147" s="8" t="s">
        <v>312</v>
      </c>
      <c r="D147" s="28">
        <v>1800</v>
      </c>
      <c r="E147" s="9">
        <v>1600</v>
      </c>
      <c r="F147" s="35">
        <v>0</v>
      </c>
      <c r="G147" s="14">
        <f t="shared" si="12"/>
        <v>1600</v>
      </c>
    </row>
    <row r="148" spans="1:7" ht="12.75" x14ac:dyDescent="0.25">
      <c r="A148" s="80"/>
      <c r="B148" s="39" t="s">
        <v>356</v>
      </c>
      <c r="C148" s="8" t="s">
        <v>313</v>
      </c>
      <c r="D148" s="28">
        <v>1500</v>
      </c>
      <c r="E148" s="9">
        <v>800</v>
      </c>
      <c r="F148" s="35">
        <v>0</v>
      </c>
      <c r="G148" s="14">
        <f t="shared" si="12"/>
        <v>800</v>
      </c>
    </row>
    <row r="149" spans="1:7" ht="24" x14ac:dyDescent="0.25">
      <c r="A149" s="80"/>
      <c r="B149" s="66" t="s">
        <v>357</v>
      </c>
      <c r="C149" s="8" t="s">
        <v>314</v>
      </c>
      <c r="D149" s="28">
        <v>2400</v>
      </c>
      <c r="E149" s="9">
        <v>1600</v>
      </c>
      <c r="F149" s="35">
        <v>0</v>
      </c>
      <c r="G149" s="14">
        <f t="shared" si="12"/>
        <v>1600</v>
      </c>
    </row>
    <row r="150" spans="1:7" ht="24" x14ac:dyDescent="0.25">
      <c r="A150" s="80"/>
      <c r="B150" s="67"/>
      <c r="C150" s="8" t="s">
        <v>59</v>
      </c>
      <c r="D150" s="28">
        <v>2400</v>
      </c>
      <c r="E150" s="9">
        <v>0</v>
      </c>
      <c r="F150" s="35">
        <v>0</v>
      </c>
      <c r="G150" s="14">
        <f t="shared" si="12"/>
        <v>0</v>
      </c>
    </row>
    <row r="151" spans="1:7" ht="24" x14ac:dyDescent="0.25">
      <c r="A151" s="80"/>
      <c r="B151" s="39" t="s">
        <v>358</v>
      </c>
      <c r="C151" s="8" t="s">
        <v>315</v>
      </c>
      <c r="D151" s="28">
        <v>1600</v>
      </c>
      <c r="E151" s="9">
        <v>800</v>
      </c>
      <c r="F151" s="35">
        <v>0</v>
      </c>
      <c r="G151" s="14">
        <f t="shared" si="12"/>
        <v>800</v>
      </c>
    </row>
    <row r="152" spans="1:7" ht="12.75" x14ac:dyDescent="0.25">
      <c r="A152" s="80"/>
      <c r="B152" s="66" t="s">
        <v>359</v>
      </c>
      <c r="C152" s="8" t="s">
        <v>316</v>
      </c>
      <c r="D152" s="28">
        <v>2400</v>
      </c>
      <c r="E152" s="9">
        <v>0</v>
      </c>
      <c r="F152" s="35">
        <v>1200</v>
      </c>
      <c r="G152" s="14">
        <f t="shared" si="12"/>
        <v>1200</v>
      </c>
    </row>
    <row r="153" spans="1:7" ht="24" x14ac:dyDescent="0.25">
      <c r="A153" s="80"/>
      <c r="B153" s="68"/>
      <c r="C153" s="8" t="s">
        <v>317</v>
      </c>
      <c r="D153" s="28">
        <v>1600</v>
      </c>
      <c r="E153" s="9">
        <v>0</v>
      </c>
      <c r="F153" s="35">
        <v>800</v>
      </c>
      <c r="G153" s="14">
        <f t="shared" si="12"/>
        <v>800</v>
      </c>
    </row>
    <row r="154" spans="1:7" ht="12.75" x14ac:dyDescent="0.25">
      <c r="A154" s="80"/>
      <c r="B154" s="69"/>
      <c r="C154" s="8" t="s">
        <v>318</v>
      </c>
      <c r="D154" s="28">
        <v>3200</v>
      </c>
      <c r="E154" s="9">
        <v>0</v>
      </c>
      <c r="F154" s="35">
        <v>0</v>
      </c>
      <c r="G154" s="14">
        <f t="shared" si="12"/>
        <v>0</v>
      </c>
    </row>
    <row r="155" spans="1:7" ht="12.75" x14ac:dyDescent="0.25">
      <c r="A155" s="80"/>
      <c r="B155" s="41" t="s">
        <v>360</v>
      </c>
      <c r="C155" s="8" t="s">
        <v>319</v>
      </c>
      <c r="D155" s="28">
        <v>3200</v>
      </c>
      <c r="E155" s="9">
        <v>0</v>
      </c>
      <c r="F155" s="35">
        <v>0</v>
      </c>
      <c r="G155" s="14">
        <f t="shared" si="12"/>
        <v>0</v>
      </c>
    </row>
    <row r="156" spans="1:7" ht="24" x14ac:dyDescent="0.25">
      <c r="A156" s="80"/>
      <c r="B156" s="39" t="s">
        <v>147</v>
      </c>
      <c r="C156" s="8" t="s">
        <v>320</v>
      </c>
      <c r="D156" s="28">
        <v>500</v>
      </c>
      <c r="E156" s="9">
        <v>500</v>
      </c>
      <c r="F156" s="35">
        <v>0</v>
      </c>
      <c r="G156" s="14">
        <f t="shared" si="12"/>
        <v>500</v>
      </c>
    </row>
    <row r="157" spans="1:7" ht="48" x14ac:dyDescent="0.25">
      <c r="A157" s="80"/>
      <c r="B157" s="66" t="s">
        <v>361</v>
      </c>
      <c r="C157" s="8" t="s">
        <v>321</v>
      </c>
      <c r="D157" s="28">
        <v>2974</v>
      </c>
      <c r="E157" s="9">
        <v>2400</v>
      </c>
      <c r="F157" s="35">
        <v>0</v>
      </c>
      <c r="G157" s="14">
        <f t="shared" si="12"/>
        <v>2400</v>
      </c>
    </row>
    <row r="158" spans="1:7" ht="24" x14ac:dyDescent="0.25">
      <c r="A158" s="80"/>
      <c r="B158" s="70"/>
      <c r="C158" s="8" t="s">
        <v>322</v>
      </c>
      <c r="D158" s="28">
        <v>3200</v>
      </c>
      <c r="E158" s="9">
        <v>0</v>
      </c>
      <c r="F158" s="35">
        <v>0</v>
      </c>
      <c r="G158" s="14">
        <f t="shared" si="12"/>
        <v>0</v>
      </c>
    </row>
    <row r="159" spans="1:7" ht="24" x14ac:dyDescent="0.25">
      <c r="A159" s="80"/>
      <c r="B159" s="39" t="s">
        <v>106</v>
      </c>
      <c r="C159" s="8" t="s">
        <v>323</v>
      </c>
      <c r="D159" s="28">
        <v>3000</v>
      </c>
      <c r="E159" s="9">
        <v>2400</v>
      </c>
      <c r="F159" s="35">
        <v>0</v>
      </c>
      <c r="G159" s="14">
        <f t="shared" si="12"/>
        <v>2400</v>
      </c>
    </row>
    <row r="160" spans="1:7" ht="24" x14ac:dyDescent="0.25">
      <c r="A160" s="80"/>
      <c r="B160" s="39" t="s">
        <v>362</v>
      </c>
      <c r="C160" s="8" t="s">
        <v>324</v>
      </c>
      <c r="D160" s="28">
        <v>2400</v>
      </c>
      <c r="E160" s="9">
        <v>2400</v>
      </c>
      <c r="F160" s="35">
        <v>0</v>
      </c>
      <c r="G160" s="14">
        <f t="shared" si="12"/>
        <v>2400</v>
      </c>
    </row>
    <row r="161" spans="1:7" ht="12.75" x14ac:dyDescent="0.25">
      <c r="A161" s="80"/>
      <c r="B161" s="66" t="s">
        <v>125</v>
      </c>
      <c r="C161" s="8" t="s">
        <v>129</v>
      </c>
      <c r="D161" s="28">
        <v>800</v>
      </c>
      <c r="E161" s="9">
        <v>0</v>
      </c>
      <c r="F161" s="35">
        <v>800</v>
      </c>
      <c r="G161" s="14">
        <f t="shared" si="12"/>
        <v>800</v>
      </c>
    </row>
    <row r="162" spans="1:7" ht="24" x14ac:dyDescent="0.25">
      <c r="A162" s="80"/>
      <c r="B162" s="68"/>
      <c r="C162" s="8" t="s">
        <v>325</v>
      </c>
      <c r="D162" s="28">
        <v>800</v>
      </c>
      <c r="E162" s="9">
        <v>0</v>
      </c>
      <c r="F162" s="35">
        <v>800</v>
      </c>
      <c r="G162" s="14">
        <f t="shared" si="12"/>
        <v>800</v>
      </c>
    </row>
    <row r="163" spans="1:7" ht="12.75" x14ac:dyDescent="0.25">
      <c r="A163" s="80"/>
      <c r="B163" s="68"/>
      <c r="C163" s="8" t="s">
        <v>128</v>
      </c>
      <c r="D163" s="28">
        <v>800</v>
      </c>
      <c r="E163" s="9">
        <v>0</v>
      </c>
      <c r="F163" s="35">
        <v>800</v>
      </c>
      <c r="G163" s="14">
        <f t="shared" si="12"/>
        <v>800</v>
      </c>
    </row>
    <row r="164" spans="1:7" ht="24" x14ac:dyDescent="0.25">
      <c r="A164" s="80"/>
      <c r="B164" s="69"/>
      <c r="C164" s="8" t="s">
        <v>326</v>
      </c>
      <c r="D164" s="28">
        <v>800</v>
      </c>
      <c r="E164" s="9">
        <v>0</v>
      </c>
      <c r="F164" s="35">
        <v>800</v>
      </c>
      <c r="G164" s="14">
        <f t="shared" si="12"/>
        <v>800</v>
      </c>
    </row>
    <row r="165" spans="1:7" ht="60" x14ac:dyDescent="0.25">
      <c r="A165" s="80"/>
      <c r="B165" s="66" t="s">
        <v>363</v>
      </c>
      <c r="C165" s="8" t="s">
        <v>327</v>
      </c>
      <c r="D165" s="28">
        <v>8000</v>
      </c>
      <c r="E165" s="9">
        <v>4000</v>
      </c>
      <c r="F165" s="35">
        <v>0</v>
      </c>
      <c r="G165" s="14">
        <f t="shared" si="12"/>
        <v>4000</v>
      </c>
    </row>
    <row r="166" spans="1:7" ht="48" x14ac:dyDescent="0.25">
      <c r="A166" s="80"/>
      <c r="B166" s="70"/>
      <c r="C166" s="8" t="s">
        <v>328</v>
      </c>
      <c r="D166" s="28">
        <v>4000</v>
      </c>
      <c r="E166" s="9">
        <v>0</v>
      </c>
      <c r="F166" s="35">
        <v>0</v>
      </c>
      <c r="G166" s="14">
        <f t="shared" si="12"/>
        <v>0</v>
      </c>
    </row>
    <row r="167" spans="1:7" ht="24" x14ac:dyDescent="0.25">
      <c r="A167" s="80"/>
      <c r="B167" s="39" t="s">
        <v>364</v>
      </c>
      <c r="C167" s="8" t="s">
        <v>329</v>
      </c>
      <c r="D167" s="28">
        <v>2000</v>
      </c>
      <c r="E167" s="9">
        <v>2000</v>
      </c>
      <c r="F167" s="35">
        <v>0</v>
      </c>
      <c r="G167" s="14">
        <f t="shared" si="12"/>
        <v>2000</v>
      </c>
    </row>
    <row r="168" spans="1:7" ht="24" x14ac:dyDescent="0.25">
      <c r="A168" s="80"/>
      <c r="B168" s="66" t="s">
        <v>365</v>
      </c>
      <c r="C168" s="8" t="s">
        <v>330</v>
      </c>
      <c r="D168" s="28">
        <v>2100</v>
      </c>
      <c r="E168" s="9">
        <v>2100</v>
      </c>
      <c r="F168" s="35">
        <v>0</v>
      </c>
      <c r="G168" s="14">
        <f t="shared" si="12"/>
        <v>2100</v>
      </c>
    </row>
    <row r="169" spans="1:7" ht="24" x14ac:dyDescent="0.25">
      <c r="A169" s="80"/>
      <c r="B169" s="68"/>
      <c r="C169" s="8" t="s">
        <v>331</v>
      </c>
      <c r="D169" s="28">
        <v>2100</v>
      </c>
      <c r="E169" s="9">
        <v>1600</v>
      </c>
      <c r="F169" s="35">
        <v>0</v>
      </c>
      <c r="G169" s="14">
        <f t="shared" si="12"/>
        <v>1600</v>
      </c>
    </row>
    <row r="170" spans="1:7" ht="24" x14ac:dyDescent="0.25">
      <c r="A170" s="80"/>
      <c r="B170" s="68"/>
      <c r="C170" s="8" t="s">
        <v>332</v>
      </c>
      <c r="D170" s="28">
        <v>2800</v>
      </c>
      <c r="E170" s="9">
        <v>0</v>
      </c>
      <c r="F170" s="35">
        <v>0</v>
      </c>
      <c r="G170" s="14">
        <f t="shared" si="12"/>
        <v>0</v>
      </c>
    </row>
    <row r="171" spans="1:7" ht="36" x14ac:dyDescent="0.25">
      <c r="A171" s="80"/>
      <c r="B171" s="69"/>
      <c r="C171" s="8" t="s">
        <v>333</v>
      </c>
      <c r="D171" s="28">
        <v>1400</v>
      </c>
      <c r="E171" s="9">
        <v>0</v>
      </c>
      <c r="F171" s="35">
        <v>0</v>
      </c>
      <c r="G171" s="14">
        <f t="shared" si="12"/>
        <v>0</v>
      </c>
    </row>
    <row r="172" spans="1:7" ht="48" x14ac:dyDescent="0.25">
      <c r="A172" s="80"/>
      <c r="B172" s="40" t="s">
        <v>366</v>
      </c>
      <c r="C172" s="8" t="s">
        <v>334</v>
      </c>
      <c r="D172" s="28">
        <v>3000</v>
      </c>
      <c r="E172" s="9">
        <v>1600</v>
      </c>
      <c r="F172" s="35">
        <v>0</v>
      </c>
      <c r="G172" s="14">
        <f t="shared" si="12"/>
        <v>1600</v>
      </c>
    </row>
    <row r="173" spans="1:7" ht="24" x14ac:dyDescent="0.25">
      <c r="A173" s="80"/>
      <c r="B173" s="39" t="s">
        <v>367</v>
      </c>
      <c r="C173" s="8" t="s">
        <v>335</v>
      </c>
      <c r="D173" s="28">
        <v>3200</v>
      </c>
      <c r="E173" s="9">
        <v>3200</v>
      </c>
      <c r="F173" s="35">
        <v>0</v>
      </c>
      <c r="G173" s="14">
        <f t="shared" si="12"/>
        <v>3200</v>
      </c>
    </row>
    <row r="174" spans="1:7" ht="24" x14ac:dyDescent="0.25">
      <c r="A174" s="80"/>
      <c r="B174" s="66" t="s">
        <v>368</v>
      </c>
      <c r="C174" s="8" t="s">
        <v>336</v>
      </c>
      <c r="D174" s="28">
        <v>3200</v>
      </c>
      <c r="E174" s="9">
        <v>0</v>
      </c>
      <c r="F174" s="35">
        <v>0</v>
      </c>
      <c r="G174" s="14">
        <f t="shared" si="12"/>
        <v>0</v>
      </c>
    </row>
    <row r="175" spans="1:7" ht="12.75" x14ac:dyDescent="0.25">
      <c r="A175" s="80"/>
      <c r="B175" s="68"/>
      <c r="C175" s="8" t="s">
        <v>337</v>
      </c>
      <c r="D175" s="28">
        <v>2500</v>
      </c>
      <c r="E175" s="9">
        <v>0</v>
      </c>
      <c r="F175" s="35">
        <v>0</v>
      </c>
      <c r="G175" s="14">
        <f t="shared" si="12"/>
        <v>0</v>
      </c>
    </row>
    <row r="176" spans="1:7" ht="24" x14ac:dyDescent="0.25">
      <c r="A176" s="80"/>
      <c r="B176" s="68"/>
      <c r="C176" s="8" t="s">
        <v>338</v>
      </c>
      <c r="D176" s="28">
        <v>2500</v>
      </c>
      <c r="E176" s="9">
        <v>0</v>
      </c>
      <c r="F176" s="35">
        <v>0</v>
      </c>
      <c r="G176" s="14">
        <f t="shared" si="12"/>
        <v>0</v>
      </c>
    </row>
    <row r="177" spans="1:7" ht="24" x14ac:dyDescent="0.25">
      <c r="A177" s="80"/>
      <c r="B177" s="69"/>
      <c r="C177" s="8" t="s">
        <v>339</v>
      </c>
      <c r="D177" s="28">
        <v>1200</v>
      </c>
      <c r="E177" s="9">
        <v>0</v>
      </c>
      <c r="F177" s="35">
        <v>0</v>
      </c>
      <c r="G177" s="14">
        <f t="shared" si="12"/>
        <v>0</v>
      </c>
    </row>
    <row r="178" spans="1:7" ht="24" x14ac:dyDescent="0.25">
      <c r="A178" s="80"/>
      <c r="B178" s="66" t="s">
        <v>369</v>
      </c>
      <c r="C178" s="8" t="s">
        <v>340</v>
      </c>
      <c r="D178" s="28">
        <v>4800</v>
      </c>
      <c r="E178" s="9">
        <v>4800</v>
      </c>
      <c r="F178" s="35">
        <v>0</v>
      </c>
      <c r="G178" s="14">
        <f t="shared" si="12"/>
        <v>4800</v>
      </c>
    </row>
    <row r="179" spans="1:7" ht="24" x14ac:dyDescent="0.25">
      <c r="A179" s="80"/>
      <c r="B179" s="70"/>
      <c r="C179" s="8" t="s">
        <v>341</v>
      </c>
      <c r="D179" s="28">
        <v>4800</v>
      </c>
      <c r="E179" s="9">
        <v>0</v>
      </c>
      <c r="F179" s="35">
        <v>0</v>
      </c>
      <c r="G179" s="14">
        <f t="shared" si="12"/>
        <v>0</v>
      </c>
    </row>
    <row r="180" spans="1:7" ht="12.75" x14ac:dyDescent="0.25">
      <c r="A180" s="80"/>
      <c r="B180" s="66" t="s">
        <v>370</v>
      </c>
      <c r="C180" s="8" t="s">
        <v>80</v>
      </c>
      <c r="D180" s="28">
        <v>1000</v>
      </c>
      <c r="E180" s="9">
        <v>1000</v>
      </c>
      <c r="F180" s="35">
        <v>0</v>
      </c>
      <c r="G180" s="14">
        <f t="shared" si="12"/>
        <v>1000</v>
      </c>
    </row>
    <row r="181" spans="1:7" ht="24" x14ac:dyDescent="0.25">
      <c r="A181" s="81"/>
      <c r="B181" s="69"/>
      <c r="C181" s="8" t="s">
        <v>342</v>
      </c>
      <c r="D181" s="28">
        <v>500</v>
      </c>
      <c r="E181" s="9">
        <v>0</v>
      </c>
      <c r="F181" s="35">
        <v>0</v>
      </c>
      <c r="G181" s="14">
        <f t="shared" si="12"/>
        <v>0</v>
      </c>
    </row>
    <row r="182" spans="1:7" ht="12.75" x14ac:dyDescent="0.25">
      <c r="A182" s="71" t="s">
        <v>343</v>
      </c>
      <c r="B182" s="72"/>
      <c r="C182" s="73"/>
      <c r="D182" s="30">
        <f>SUM(D118:D181)</f>
        <v>152588</v>
      </c>
      <c r="E182" s="30">
        <f t="shared" ref="E182:G182" si="13">SUM(E118:E181)</f>
        <v>55700</v>
      </c>
      <c r="F182" s="30">
        <f t="shared" si="13"/>
        <v>7600</v>
      </c>
      <c r="G182" s="30">
        <f t="shared" si="13"/>
        <v>63300</v>
      </c>
    </row>
    <row r="183" spans="1:7" x14ac:dyDescent="0.25">
      <c r="A183" s="49" t="s">
        <v>344</v>
      </c>
      <c r="B183" s="50"/>
      <c r="C183" s="51"/>
      <c r="D183" s="44" t="s">
        <v>4</v>
      </c>
      <c r="E183" s="44" t="s">
        <v>5</v>
      </c>
      <c r="F183" s="46" t="s">
        <v>6</v>
      </c>
      <c r="G183" s="47" t="s">
        <v>7</v>
      </c>
    </row>
    <row r="184" spans="1:7" x14ac:dyDescent="0.25">
      <c r="A184" s="52"/>
      <c r="B184" s="53"/>
      <c r="C184" s="54"/>
      <c r="D184" s="45"/>
      <c r="E184" s="45"/>
      <c r="F184" s="44"/>
      <c r="G184" s="48"/>
    </row>
    <row r="185" spans="1:7" ht="20.25" x14ac:dyDescent="0.25">
      <c r="A185" s="55"/>
      <c r="B185" s="56"/>
      <c r="C185" s="57"/>
      <c r="D185" s="37">
        <f>D17+D41+D76+D84+D87+D105+D116+D117+D182</f>
        <v>364056</v>
      </c>
      <c r="E185" s="37">
        <f t="shared" ref="E185:G185" si="14">E17+E41+E76+E84+E87+E105+E116+E117+E182</f>
        <v>139762</v>
      </c>
      <c r="F185" s="37">
        <f t="shared" si="14"/>
        <v>25600</v>
      </c>
      <c r="G185" s="37">
        <f t="shared" si="14"/>
        <v>165362</v>
      </c>
    </row>
  </sheetData>
  <mergeCells count="72">
    <mergeCell ref="B180:B181"/>
    <mergeCell ref="B107:B108"/>
    <mergeCell ref="B109:B110"/>
    <mergeCell ref="B111:B112"/>
    <mergeCell ref="B113:B114"/>
    <mergeCell ref="A1:G1"/>
    <mergeCell ref="A2:A3"/>
    <mergeCell ref="B2:B3"/>
    <mergeCell ref="C2:C3"/>
    <mergeCell ref="D2:D3"/>
    <mergeCell ref="E2:E3"/>
    <mergeCell ref="F2:F3"/>
    <mergeCell ref="G2:G3"/>
    <mergeCell ref="B14:B15"/>
    <mergeCell ref="B31:B32"/>
    <mergeCell ref="B36:B38"/>
    <mergeCell ref="B49:B51"/>
    <mergeCell ref="B52:B56"/>
    <mergeCell ref="A17:C17"/>
    <mergeCell ref="A4:A16"/>
    <mergeCell ref="B5:B7"/>
    <mergeCell ref="B12:B13"/>
    <mergeCell ref="A41:C41"/>
    <mergeCell ref="A18:A40"/>
    <mergeCell ref="B20:B21"/>
    <mergeCell ref="B22:B25"/>
    <mergeCell ref="B27:B28"/>
    <mergeCell ref="B29:B30"/>
    <mergeCell ref="A118:A181"/>
    <mergeCell ref="D183:D184"/>
    <mergeCell ref="B64:B65"/>
    <mergeCell ref="A76:C76"/>
    <mergeCell ref="A42:A75"/>
    <mergeCell ref="B47:B48"/>
    <mergeCell ref="B58:B62"/>
    <mergeCell ref="B66:B68"/>
    <mergeCell ref="B70:B73"/>
    <mergeCell ref="A182:C182"/>
    <mergeCell ref="B96:B97"/>
    <mergeCell ref="B102:B103"/>
    <mergeCell ref="A116:C116"/>
    <mergeCell ref="A106:A115"/>
    <mergeCell ref="A117:C117"/>
    <mergeCell ref="B178:B179"/>
    <mergeCell ref="B85:B86"/>
    <mergeCell ref="A85:A86"/>
    <mergeCell ref="A87:C87"/>
    <mergeCell ref="A105:C105"/>
    <mergeCell ref="A88:A104"/>
    <mergeCell ref="B92:B93"/>
    <mergeCell ref="B94:B95"/>
    <mergeCell ref="B77:B78"/>
    <mergeCell ref="A84:C84"/>
    <mergeCell ref="A77:A83"/>
    <mergeCell ref="B79:B80"/>
    <mergeCell ref="B81:B83"/>
    <mergeCell ref="E183:E184"/>
    <mergeCell ref="F183:F184"/>
    <mergeCell ref="G183:G184"/>
    <mergeCell ref="A183:C185"/>
    <mergeCell ref="B123:B127"/>
    <mergeCell ref="B128:B134"/>
    <mergeCell ref="B135:B136"/>
    <mergeCell ref="B141:B143"/>
    <mergeCell ref="B145:B146"/>
    <mergeCell ref="B149:B150"/>
    <mergeCell ref="B152:B154"/>
    <mergeCell ref="B157:B158"/>
    <mergeCell ref="B161:B164"/>
    <mergeCell ref="B165:B166"/>
    <mergeCell ref="B168:B171"/>
    <mergeCell ref="B174:B177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&amp;Ljepva - 05/03/2025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H2" sqref="C2:H3"/>
    </sheetView>
  </sheetViews>
  <sheetFormatPr baseColWidth="10" defaultRowHeight="15" x14ac:dyDescent="0.25"/>
  <cols>
    <col min="3" max="3" width="32.140625" customWidth="1"/>
    <col min="4" max="4" width="42.5703125" customWidth="1"/>
    <col min="5" max="8" width="14.28515625" customWidth="1"/>
  </cols>
  <sheetData>
    <row r="1" spans="1:9" ht="19.5" thickBot="1" x14ac:dyDescent="0.3">
      <c r="A1" s="98" t="s">
        <v>0</v>
      </c>
      <c r="B1" s="99"/>
      <c r="C1" s="99"/>
      <c r="D1" s="99"/>
      <c r="E1" s="99"/>
      <c r="F1" s="99"/>
      <c r="G1" s="99"/>
      <c r="H1" s="100"/>
    </row>
    <row r="2" spans="1:9" ht="15" customHeight="1" x14ac:dyDescent="0.25">
      <c r="A2" s="102" t="s">
        <v>1</v>
      </c>
      <c r="B2" s="102"/>
      <c r="C2" s="102" t="s">
        <v>2</v>
      </c>
      <c r="D2" s="102" t="s">
        <v>3</v>
      </c>
      <c r="E2" s="102" t="s">
        <v>4</v>
      </c>
      <c r="F2" s="102" t="s">
        <v>5</v>
      </c>
      <c r="G2" s="102" t="s">
        <v>6</v>
      </c>
      <c r="H2" s="113" t="s">
        <v>7</v>
      </c>
    </row>
    <row r="3" spans="1:9" x14ac:dyDescent="0.25">
      <c r="A3" s="44"/>
      <c r="B3" s="44"/>
      <c r="C3" s="44"/>
      <c r="D3" s="44"/>
      <c r="E3" s="44"/>
      <c r="F3" s="44"/>
      <c r="G3" s="44"/>
      <c r="H3" s="47"/>
    </row>
    <row r="4" spans="1:9" ht="48" customHeight="1" x14ac:dyDescent="0.25">
      <c r="A4" s="78">
        <v>21</v>
      </c>
      <c r="B4" s="15"/>
      <c r="C4" s="5" t="s">
        <v>8</v>
      </c>
      <c r="D4" s="5" t="s">
        <v>9</v>
      </c>
      <c r="E4" s="6">
        <v>1750</v>
      </c>
      <c r="F4" s="6">
        <v>1700</v>
      </c>
      <c r="G4" s="6">
        <v>0</v>
      </c>
      <c r="H4" s="7">
        <f>F4+G4</f>
        <v>1700</v>
      </c>
    </row>
    <row r="5" spans="1:9" ht="48" customHeight="1" x14ac:dyDescent="0.25">
      <c r="A5" s="78"/>
      <c r="B5" s="15"/>
      <c r="C5" s="5" t="s">
        <v>10</v>
      </c>
      <c r="D5" s="5" t="s">
        <v>11</v>
      </c>
      <c r="E5" s="6">
        <v>4000</v>
      </c>
      <c r="F5" s="6">
        <v>0</v>
      </c>
      <c r="G5" s="6">
        <v>2400</v>
      </c>
      <c r="H5" s="7">
        <f t="shared" ref="H5:H10" si="0">F5+G5</f>
        <v>2400</v>
      </c>
    </row>
    <row r="6" spans="1:9" ht="48" customHeight="1" x14ac:dyDescent="0.25">
      <c r="A6" s="78"/>
      <c r="B6" s="15"/>
      <c r="C6" s="104" t="s">
        <v>12</v>
      </c>
      <c r="D6" s="5" t="s">
        <v>13</v>
      </c>
      <c r="E6" s="6">
        <v>1400</v>
      </c>
      <c r="F6" s="6">
        <v>0</v>
      </c>
      <c r="G6" s="6">
        <v>0</v>
      </c>
      <c r="H6" s="106">
        <f t="shared" si="0"/>
        <v>0</v>
      </c>
      <c r="I6" s="24"/>
    </row>
    <row r="7" spans="1:9" ht="48" customHeight="1" x14ac:dyDescent="0.25">
      <c r="A7" s="78"/>
      <c r="B7" s="15"/>
      <c r="C7" s="105"/>
      <c r="D7" s="5" t="s">
        <v>14</v>
      </c>
      <c r="E7" s="6">
        <v>1000</v>
      </c>
      <c r="F7" s="6">
        <v>0</v>
      </c>
      <c r="G7" s="6">
        <v>0</v>
      </c>
      <c r="H7" s="107"/>
    </row>
    <row r="8" spans="1:9" ht="48" customHeight="1" x14ac:dyDescent="0.25">
      <c r="A8" s="78"/>
      <c r="B8" s="15"/>
      <c r="C8" s="5" t="s">
        <v>15</v>
      </c>
      <c r="D8" s="5" t="s">
        <v>16</v>
      </c>
      <c r="E8" s="6">
        <v>1500</v>
      </c>
      <c r="F8" s="6">
        <v>1500</v>
      </c>
      <c r="G8" s="6">
        <v>0</v>
      </c>
      <c r="H8" s="7">
        <f t="shared" si="0"/>
        <v>1500</v>
      </c>
    </row>
    <row r="9" spans="1:9" ht="48" customHeight="1" x14ac:dyDescent="0.25">
      <c r="A9" s="78"/>
      <c r="B9" s="15"/>
      <c r="C9" s="5" t="s">
        <v>17</v>
      </c>
      <c r="D9" s="5" t="s">
        <v>18</v>
      </c>
      <c r="E9" s="6">
        <v>3200</v>
      </c>
      <c r="F9" s="6">
        <v>3200</v>
      </c>
      <c r="G9" s="6">
        <v>0</v>
      </c>
      <c r="H9" s="7">
        <f t="shared" si="0"/>
        <v>3200</v>
      </c>
    </row>
    <row r="10" spans="1:9" ht="48" customHeight="1" x14ac:dyDescent="0.25">
      <c r="A10" s="78"/>
      <c r="B10" s="15"/>
      <c r="C10" s="5" t="s">
        <v>19</v>
      </c>
      <c r="D10" s="5" t="s">
        <v>20</v>
      </c>
      <c r="E10" s="6">
        <v>3500</v>
      </c>
      <c r="F10" s="6">
        <v>1600</v>
      </c>
      <c r="G10" s="6">
        <v>0</v>
      </c>
      <c r="H10" s="7">
        <f t="shared" si="0"/>
        <v>1600</v>
      </c>
    </row>
    <row r="11" spans="1:9" ht="48" customHeight="1" x14ac:dyDescent="0.25">
      <c r="A11" s="20"/>
      <c r="B11" s="111">
        <v>21</v>
      </c>
      <c r="C11" s="104" t="s">
        <v>74</v>
      </c>
      <c r="D11" s="5" t="s">
        <v>75</v>
      </c>
      <c r="E11" s="7">
        <v>5000</v>
      </c>
      <c r="F11" s="7">
        <v>2400</v>
      </c>
      <c r="G11" s="7">
        <v>0</v>
      </c>
      <c r="H11" s="7">
        <f>F11+G11</f>
        <v>2400</v>
      </c>
    </row>
    <row r="12" spans="1:9" ht="48" customHeight="1" x14ac:dyDescent="0.25">
      <c r="A12" s="21"/>
      <c r="B12" s="112"/>
      <c r="C12" s="105"/>
      <c r="D12" s="5" t="s">
        <v>76</v>
      </c>
      <c r="E12" s="7">
        <v>3000</v>
      </c>
      <c r="F12" s="7">
        <v>3000</v>
      </c>
      <c r="G12" s="7">
        <v>0</v>
      </c>
      <c r="H12" s="7">
        <f>F12+G12</f>
        <v>3000</v>
      </c>
    </row>
    <row r="13" spans="1:9" ht="48" customHeight="1" x14ac:dyDescent="0.25">
      <c r="A13" s="21"/>
      <c r="B13" s="18">
        <v>21</v>
      </c>
      <c r="C13" s="5" t="s">
        <v>77</v>
      </c>
      <c r="D13" s="5" t="s">
        <v>78</v>
      </c>
      <c r="E13" s="7">
        <v>2800</v>
      </c>
      <c r="F13" s="7">
        <v>2800</v>
      </c>
      <c r="G13" s="7">
        <v>0</v>
      </c>
      <c r="H13" s="7">
        <f>F13+G13</f>
        <v>2800</v>
      </c>
    </row>
    <row r="14" spans="1:9" ht="48" customHeight="1" x14ac:dyDescent="0.25">
      <c r="A14" s="21"/>
      <c r="B14" s="110">
        <v>21</v>
      </c>
      <c r="C14" s="104" t="s">
        <v>82</v>
      </c>
      <c r="D14" s="5" t="s">
        <v>83</v>
      </c>
      <c r="E14" s="7">
        <v>3000</v>
      </c>
      <c r="F14" s="7">
        <v>3000</v>
      </c>
      <c r="G14" s="7">
        <v>0</v>
      </c>
      <c r="H14" s="106">
        <f>F14+G14</f>
        <v>3000</v>
      </c>
    </row>
    <row r="15" spans="1:9" ht="48" customHeight="1" x14ac:dyDescent="0.25">
      <c r="A15" s="21"/>
      <c r="B15" s="110"/>
      <c r="C15" s="105"/>
      <c r="D15" s="5" t="s">
        <v>84</v>
      </c>
      <c r="E15" s="7">
        <v>2000</v>
      </c>
      <c r="F15" s="7">
        <v>0</v>
      </c>
      <c r="G15" s="7">
        <v>0</v>
      </c>
      <c r="H15" s="107"/>
    </row>
    <row r="16" spans="1:9" ht="48" customHeight="1" x14ac:dyDescent="0.25">
      <c r="A16" s="21"/>
      <c r="B16" s="18">
        <v>21</v>
      </c>
      <c r="C16" s="5" t="s">
        <v>88</v>
      </c>
      <c r="D16" s="5" t="s">
        <v>89</v>
      </c>
      <c r="E16" s="7">
        <v>3000</v>
      </c>
      <c r="F16" s="7">
        <v>3000</v>
      </c>
      <c r="G16" s="7">
        <v>0</v>
      </c>
      <c r="H16" s="7">
        <f>F16+G16</f>
        <v>3000</v>
      </c>
    </row>
    <row r="17" spans="1:8" ht="48" customHeight="1" x14ac:dyDescent="0.25">
      <c r="A17" s="21"/>
      <c r="B17" s="110">
        <v>21</v>
      </c>
      <c r="C17" s="104" t="s">
        <v>90</v>
      </c>
      <c r="D17" s="5" t="s">
        <v>91</v>
      </c>
      <c r="E17" s="7">
        <v>500</v>
      </c>
      <c r="F17" s="7">
        <v>500</v>
      </c>
      <c r="G17" s="7">
        <v>0</v>
      </c>
      <c r="H17" s="106">
        <v>2200</v>
      </c>
    </row>
    <row r="18" spans="1:8" ht="48" customHeight="1" x14ac:dyDescent="0.25">
      <c r="A18" s="22"/>
      <c r="B18" s="110"/>
      <c r="C18" s="105"/>
      <c r="D18" s="5" t="s">
        <v>92</v>
      </c>
      <c r="E18" s="7">
        <v>800</v>
      </c>
      <c r="F18" s="7">
        <v>800</v>
      </c>
      <c r="G18" s="7">
        <v>0</v>
      </c>
      <c r="H18" s="107"/>
    </row>
    <row r="19" spans="1:8" ht="48" customHeight="1" x14ac:dyDescent="0.25">
      <c r="A19" s="20"/>
      <c r="B19" s="110"/>
      <c r="C19" s="105"/>
      <c r="D19" s="5" t="s">
        <v>93</v>
      </c>
      <c r="E19" s="7">
        <v>900</v>
      </c>
      <c r="F19" s="7">
        <v>900</v>
      </c>
      <c r="G19" s="7">
        <v>0</v>
      </c>
      <c r="H19" s="107"/>
    </row>
    <row r="20" spans="1:8" ht="48" customHeight="1" x14ac:dyDescent="0.25">
      <c r="A20" s="23"/>
      <c r="B20" s="19">
        <v>21</v>
      </c>
      <c r="C20" s="5" t="s">
        <v>94</v>
      </c>
      <c r="D20" s="5" t="s">
        <v>95</v>
      </c>
      <c r="E20" s="7">
        <v>3500</v>
      </c>
      <c r="F20" s="7">
        <v>3500</v>
      </c>
      <c r="G20" s="7">
        <v>0</v>
      </c>
      <c r="H20" s="7">
        <f>F20+G20</f>
        <v>3500</v>
      </c>
    </row>
    <row r="21" spans="1:8" ht="48" customHeight="1" x14ac:dyDescent="0.25">
      <c r="A21" s="23"/>
      <c r="B21" s="103">
        <v>21</v>
      </c>
      <c r="C21" s="104" t="s">
        <v>96</v>
      </c>
      <c r="D21" s="5" t="s">
        <v>97</v>
      </c>
      <c r="E21" s="7">
        <v>2100</v>
      </c>
      <c r="F21" s="7">
        <v>2100</v>
      </c>
      <c r="G21" s="7">
        <v>0</v>
      </c>
      <c r="H21" s="106">
        <f>F21+G21</f>
        <v>2100</v>
      </c>
    </row>
    <row r="22" spans="1:8" ht="48" customHeight="1" x14ac:dyDescent="0.25">
      <c r="A22" s="23"/>
      <c r="B22" s="103"/>
      <c r="C22" s="105"/>
      <c r="D22" s="5" t="s">
        <v>98</v>
      </c>
      <c r="E22" s="7">
        <v>1400</v>
      </c>
      <c r="F22" s="7">
        <v>0</v>
      </c>
      <c r="G22" s="7">
        <v>0</v>
      </c>
      <c r="H22" s="107"/>
    </row>
    <row r="23" spans="1:8" ht="48" customHeight="1" x14ac:dyDescent="0.25">
      <c r="A23" s="23"/>
      <c r="B23" s="103"/>
      <c r="C23" s="105"/>
      <c r="D23" s="5" t="s">
        <v>99</v>
      </c>
      <c r="E23" s="7">
        <v>1400</v>
      </c>
      <c r="F23" s="7">
        <v>0</v>
      </c>
      <c r="G23" s="7">
        <v>0</v>
      </c>
      <c r="H23" s="107"/>
    </row>
    <row r="24" spans="1:8" ht="48" customHeight="1" x14ac:dyDescent="0.25">
      <c r="A24" s="23"/>
      <c r="B24" s="103" t="s">
        <v>149</v>
      </c>
      <c r="C24" s="104" t="s">
        <v>100</v>
      </c>
      <c r="D24" s="5" t="s">
        <v>101</v>
      </c>
      <c r="E24" s="7">
        <v>1600</v>
      </c>
      <c r="F24" s="7">
        <v>1600</v>
      </c>
      <c r="G24" s="7">
        <v>0</v>
      </c>
      <c r="H24" s="106">
        <f>F24+G24</f>
        <v>1600</v>
      </c>
    </row>
    <row r="25" spans="1:8" ht="48" customHeight="1" x14ac:dyDescent="0.25">
      <c r="A25" s="23"/>
      <c r="B25" s="103"/>
      <c r="C25" s="105"/>
      <c r="D25" s="5" t="s">
        <v>102</v>
      </c>
      <c r="E25" s="7">
        <v>1600</v>
      </c>
      <c r="F25" s="7">
        <v>0</v>
      </c>
      <c r="G25" s="7">
        <v>0</v>
      </c>
      <c r="H25" s="107"/>
    </row>
    <row r="26" spans="1:8" ht="48" customHeight="1" x14ac:dyDescent="0.25">
      <c r="A26" s="23"/>
      <c r="B26" s="103"/>
      <c r="C26" s="105"/>
      <c r="D26" s="5" t="s">
        <v>103</v>
      </c>
      <c r="E26" s="7">
        <v>1600</v>
      </c>
      <c r="F26" s="7">
        <v>0</v>
      </c>
      <c r="G26" s="7">
        <v>0</v>
      </c>
      <c r="H26" s="107"/>
    </row>
    <row r="27" spans="1:8" ht="48" customHeight="1" x14ac:dyDescent="0.25">
      <c r="A27" s="23"/>
      <c r="B27" s="19">
        <v>21</v>
      </c>
      <c r="C27" s="5" t="s">
        <v>104</v>
      </c>
      <c r="D27" s="5" t="s">
        <v>105</v>
      </c>
      <c r="E27" s="7">
        <v>1000</v>
      </c>
      <c r="F27" s="7">
        <v>1000</v>
      </c>
      <c r="G27" s="7">
        <v>0</v>
      </c>
      <c r="H27" s="7">
        <f>F27+G27</f>
        <v>1000</v>
      </c>
    </row>
    <row r="28" spans="1:8" ht="48" customHeight="1" x14ac:dyDescent="0.25">
      <c r="A28" s="23"/>
      <c r="B28" s="19">
        <v>21</v>
      </c>
      <c r="C28" s="5" t="s">
        <v>106</v>
      </c>
      <c r="D28" s="5" t="s">
        <v>107</v>
      </c>
      <c r="E28" s="7">
        <v>3000</v>
      </c>
      <c r="F28" s="7">
        <v>3000</v>
      </c>
      <c r="G28" s="7">
        <v>0</v>
      </c>
      <c r="H28" s="7">
        <f>F28+G28</f>
        <v>3000</v>
      </c>
    </row>
    <row r="29" spans="1:8" ht="48" customHeight="1" x14ac:dyDescent="0.25">
      <c r="A29" s="23"/>
      <c r="B29" s="19">
        <v>21</v>
      </c>
      <c r="C29" s="5" t="s">
        <v>108</v>
      </c>
      <c r="D29" s="5" t="s">
        <v>109</v>
      </c>
      <c r="E29" s="7">
        <v>1600</v>
      </c>
      <c r="F29" s="7">
        <v>1600</v>
      </c>
      <c r="G29" s="7">
        <v>0</v>
      </c>
      <c r="H29" s="7">
        <f>F29+G29</f>
        <v>1600</v>
      </c>
    </row>
    <row r="30" spans="1:8" ht="48" customHeight="1" x14ac:dyDescent="0.25">
      <c r="A30" s="23"/>
      <c r="B30" s="19">
        <v>21</v>
      </c>
      <c r="C30" s="5" t="s">
        <v>110</v>
      </c>
      <c r="D30" s="5" t="s">
        <v>111</v>
      </c>
      <c r="E30" s="7">
        <v>3000</v>
      </c>
      <c r="F30" s="7">
        <v>0</v>
      </c>
      <c r="G30" s="7">
        <v>2400</v>
      </c>
      <c r="H30" s="7">
        <f>F30+G30</f>
        <v>2400</v>
      </c>
    </row>
    <row r="31" spans="1:8" ht="48" customHeight="1" x14ac:dyDescent="0.25">
      <c r="A31" s="23"/>
      <c r="B31" s="103">
        <v>21</v>
      </c>
      <c r="C31" s="104" t="s">
        <v>112</v>
      </c>
      <c r="D31" s="5" t="s">
        <v>113</v>
      </c>
      <c r="E31" s="7">
        <v>3356</v>
      </c>
      <c r="F31" s="7">
        <v>3200</v>
      </c>
      <c r="G31" s="7">
        <v>0</v>
      </c>
      <c r="H31" s="106">
        <v>5600</v>
      </c>
    </row>
    <row r="32" spans="1:8" ht="48" customHeight="1" x14ac:dyDescent="0.25">
      <c r="A32" s="23"/>
      <c r="B32" s="103"/>
      <c r="C32" s="105"/>
      <c r="D32" s="5" t="s">
        <v>114</v>
      </c>
      <c r="E32" s="7">
        <v>2800</v>
      </c>
      <c r="F32" s="7">
        <v>0</v>
      </c>
      <c r="G32" s="7">
        <v>0</v>
      </c>
      <c r="H32" s="107"/>
    </row>
    <row r="33" spans="1:8" ht="48" customHeight="1" x14ac:dyDescent="0.25">
      <c r="A33" s="23"/>
      <c r="B33" s="103"/>
      <c r="C33" s="105"/>
      <c r="D33" s="5" t="s">
        <v>115</v>
      </c>
      <c r="E33" s="7">
        <v>1400</v>
      </c>
      <c r="F33" s="7">
        <v>1400</v>
      </c>
      <c r="G33" s="7">
        <v>0</v>
      </c>
      <c r="H33" s="107"/>
    </row>
    <row r="34" spans="1:8" ht="48" customHeight="1" x14ac:dyDescent="0.25">
      <c r="A34" s="23"/>
      <c r="B34" s="103"/>
      <c r="C34" s="105"/>
      <c r="D34" s="5" t="s">
        <v>116</v>
      </c>
      <c r="E34" s="7">
        <v>1536</v>
      </c>
      <c r="F34" s="7">
        <v>0</v>
      </c>
      <c r="G34" s="7">
        <v>0</v>
      </c>
      <c r="H34" s="107"/>
    </row>
    <row r="35" spans="1:8" ht="48" customHeight="1" x14ac:dyDescent="0.25">
      <c r="A35" s="23"/>
      <c r="B35" s="103"/>
      <c r="C35" s="105"/>
      <c r="D35" s="5" t="s">
        <v>117</v>
      </c>
      <c r="E35" s="7">
        <v>1400</v>
      </c>
      <c r="F35" s="7">
        <v>0</v>
      </c>
      <c r="G35" s="7">
        <v>0</v>
      </c>
      <c r="H35" s="107"/>
    </row>
    <row r="36" spans="1:8" ht="48" customHeight="1" x14ac:dyDescent="0.25">
      <c r="A36" s="23"/>
      <c r="B36" s="103"/>
      <c r="C36" s="105"/>
      <c r="D36" s="5" t="s">
        <v>118</v>
      </c>
      <c r="E36" s="7">
        <v>2100</v>
      </c>
      <c r="F36" s="7">
        <v>0</v>
      </c>
      <c r="G36" s="7">
        <v>0</v>
      </c>
      <c r="H36" s="107"/>
    </row>
    <row r="37" spans="1:8" ht="48" customHeight="1" x14ac:dyDescent="0.25">
      <c r="A37" s="23"/>
      <c r="B37" s="103"/>
      <c r="C37" s="105"/>
      <c r="D37" s="5" t="s">
        <v>119</v>
      </c>
      <c r="E37" s="7">
        <v>1088</v>
      </c>
      <c r="F37" s="7">
        <v>1000</v>
      </c>
      <c r="G37" s="7">
        <v>0</v>
      </c>
      <c r="H37" s="107"/>
    </row>
    <row r="38" spans="1:8" ht="48" customHeight="1" x14ac:dyDescent="0.25">
      <c r="A38" s="23"/>
      <c r="B38" s="103"/>
      <c r="C38" s="105"/>
      <c r="D38" s="5" t="s">
        <v>120</v>
      </c>
      <c r="E38" s="7">
        <v>1456</v>
      </c>
      <c r="F38" s="7">
        <v>0</v>
      </c>
      <c r="G38" s="7">
        <v>0</v>
      </c>
      <c r="H38" s="107"/>
    </row>
    <row r="39" spans="1:8" ht="48" customHeight="1" x14ac:dyDescent="0.25">
      <c r="A39" s="23"/>
      <c r="B39" s="19">
        <v>21</v>
      </c>
      <c r="C39" s="5" t="s">
        <v>121</v>
      </c>
      <c r="D39" s="5" t="s">
        <v>122</v>
      </c>
      <c r="E39" s="7">
        <v>4000</v>
      </c>
      <c r="F39" s="7">
        <v>2400</v>
      </c>
      <c r="G39" s="7">
        <v>0</v>
      </c>
      <c r="H39" s="7">
        <f>F39+G39</f>
        <v>2400</v>
      </c>
    </row>
    <row r="40" spans="1:8" ht="48" customHeight="1" x14ac:dyDescent="0.25">
      <c r="A40" s="23"/>
      <c r="B40" s="19">
        <v>21</v>
      </c>
      <c r="C40" s="5" t="s">
        <v>130</v>
      </c>
      <c r="D40" s="5" t="s">
        <v>131</v>
      </c>
      <c r="E40" s="7">
        <v>2800</v>
      </c>
      <c r="F40" s="7">
        <v>1600</v>
      </c>
      <c r="G40" s="7">
        <v>0</v>
      </c>
      <c r="H40" s="7">
        <f>F40+G40</f>
        <v>1600</v>
      </c>
    </row>
    <row r="41" spans="1:8" ht="48" customHeight="1" x14ac:dyDescent="0.25">
      <c r="A41" s="23"/>
      <c r="B41" s="19">
        <v>21</v>
      </c>
      <c r="C41" s="5" t="s">
        <v>132</v>
      </c>
      <c r="D41" s="5" t="s">
        <v>133</v>
      </c>
      <c r="E41" s="7">
        <v>6600</v>
      </c>
      <c r="F41" s="7">
        <v>0</v>
      </c>
      <c r="G41" s="7">
        <v>0</v>
      </c>
      <c r="H41" s="7">
        <f>F41+G41</f>
        <v>0</v>
      </c>
    </row>
    <row r="42" spans="1:8" ht="48" customHeight="1" x14ac:dyDescent="0.25">
      <c r="A42" s="23"/>
      <c r="B42" s="19">
        <v>21</v>
      </c>
      <c r="C42" s="5" t="s">
        <v>134</v>
      </c>
      <c r="D42" s="5" t="s">
        <v>135</v>
      </c>
      <c r="E42" s="7">
        <v>3200</v>
      </c>
      <c r="F42" s="7">
        <v>3200</v>
      </c>
      <c r="G42" s="7">
        <v>0</v>
      </c>
      <c r="H42" s="7">
        <f>F42+G42</f>
        <v>3200</v>
      </c>
    </row>
    <row r="43" spans="1:8" ht="48" customHeight="1" x14ac:dyDescent="0.25">
      <c r="A43" s="23"/>
      <c r="B43" s="103">
        <v>21</v>
      </c>
      <c r="C43" s="104" t="s">
        <v>141</v>
      </c>
      <c r="D43" s="5" t="s">
        <v>142</v>
      </c>
      <c r="E43" s="7">
        <v>2000</v>
      </c>
      <c r="F43" s="7">
        <v>2000</v>
      </c>
      <c r="G43" s="7">
        <v>0</v>
      </c>
      <c r="H43" s="106">
        <f>F43+G43</f>
        <v>2000</v>
      </c>
    </row>
    <row r="44" spans="1:8" ht="48" customHeight="1" x14ac:dyDescent="0.25">
      <c r="A44" s="23"/>
      <c r="B44" s="103"/>
      <c r="C44" s="105"/>
      <c r="D44" s="5" t="s">
        <v>143</v>
      </c>
      <c r="E44" s="7">
        <v>2000</v>
      </c>
      <c r="F44" s="7">
        <v>0</v>
      </c>
      <c r="G44" s="7">
        <v>0</v>
      </c>
      <c r="H44" s="107"/>
    </row>
    <row r="45" spans="1:8" ht="48" customHeight="1" x14ac:dyDescent="0.25">
      <c r="A45" s="23"/>
      <c r="B45" s="103"/>
      <c r="C45" s="105"/>
      <c r="D45" s="5" t="s">
        <v>144</v>
      </c>
      <c r="E45" s="7">
        <v>2000</v>
      </c>
      <c r="F45" s="7">
        <v>0</v>
      </c>
      <c r="G45" s="7">
        <v>0</v>
      </c>
      <c r="H45" s="107"/>
    </row>
    <row r="46" spans="1:8" ht="48" customHeight="1" x14ac:dyDescent="0.25">
      <c r="A46" s="23"/>
      <c r="B46" s="103"/>
      <c r="C46" s="105"/>
      <c r="D46" s="5" t="s">
        <v>145</v>
      </c>
      <c r="E46" s="7">
        <v>2000</v>
      </c>
      <c r="F46" s="7">
        <v>0</v>
      </c>
      <c r="G46" s="7">
        <v>0</v>
      </c>
      <c r="H46" s="107"/>
    </row>
    <row r="47" spans="1:8" ht="48" customHeight="1" x14ac:dyDescent="0.25">
      <c r="A47" s="23"/>
      <c r="B47" s="103"/>
      <c r="C47" s="105"/>
      <c r="D47" s="5" t="s">
        <v>146</v>
      </c>
      <c r="E47" s="7">
        <v>2000</v>
      </c>
      <c r="F47" s="7">
        <v>0</v>
      </c>
      <c r="G47" s="7">
        <v>0</v>
      </c>
      <c r="H47" s="107"/>
    </row>
    <row r="48" spans="1:8" ht="48" customHeight="1" x14ac:dyDescent="0.25">
      <c r="A48" s="23"/>
      <c r="B48" s="19">
        <v>21</v>
      </c>
      <c r="C48" s="5" t="s">
        <v>147</v>
      </c>
      <c r="D48" s="5" t="s">
        <v>148</v>
      </c>
      <c r="E48" s="7">
        <v>3150</v>
      </c>
      <c r="F48" s="7">
        <v>0</v>
      </c>
      <c r="G48" s="7">
        <v>0</v>
      </c>
      <c r="H48" s="7">
        <f>F48+G48</f>
        <v>0</v>
      </c>
    </row>
    <row r="49" spans="1:8" x14ac:dyDescent="0.25">
      <c r="A49" s="108" t="s">
        <v>21</v>
      </c>
      <c r="B49" s="108"/>
      <c r="C49" s="109"/>
      <c r="D49" s="109"/>
      <c r="E49" s="109"/>
      <c r="F49" s="11">
        <f>SUM(F4:F48)</f>
        <v>52000</v>
      </c>
      <c r="G49" s="11">
        <f>SUM(G4:G48)</f>
        <v>4800</v>
      </c>
      <c r="H49" s="11">
        <f>SUM(H4:H48)</f>
        <v>56800</v>
      </c>
    </row>
    <row r="51" spans="1:8" x14ac:dyDescent="0.25">
      <c r="C51" s="101" t="s">
        <v>150</v>
      </c>
      <c r="D51" s="101"/>
      <c r="E51" s="101"/>
      <c r="F51" s="101"/>
    </row>
    <row r="52" spans="1:8" x14ac:dyDescent="0.25">
      <c r="C52" s="101"/>
      <c r="D52" s="101"/>
      <c r="E52" s="101"/>
      <c r="F52" s="101"/>
    </row>
    <row r="53" spans="1:8" x14ac:dyDescent="0.25">
      <c r="C53" s="101"/>
      <c r="D53" s="101"/>
      <c r="E53" s="101"/>
      <c r="F53" s="101"/>
    </row>
    <row r="54" spans="1:8" x14ac:dyDescent="0.25">
      <c r="C54" s="101"/>
      <c r="D54" s="101"/>
      <c r="E54" s="101"/>
      <c r="F54" s="101"/>
    </row>
    <row r="55" spans="1:8" x14ac:dyDescent="0.25">
      <c r="C55" s="101"/>
      <c r="D55" s="101"/>
      <c r="E55" s="101"/>
      <c r="F55" s="101"/>
    </row>
    <row r="56" spans="1:8" x14ac:dyDescent="0.25">
      <c r="C56" s="101"/>
      <c r="D56" s="101"/>
      <c r="E56" s="101"/>
      <c r="F56" s="101"/>
    </row>
  </sheetData>
  <mergeCells count="34">
    <mergeCell ref="A1:H1"/>
    <mergeCell ref="A2:A3"/>
    <mergeCell ref="C2:C3"/>
    <mergeCell ref="D2:D3"/>
    <mergeCell ref="E2:E3"/>
    <mergeCell ref="F2:F3"/>
    <mergeCell ref="G2:G3"/>
    <mergeCell ref="H2:H3"/>
    <mergeCell ref="C21:C23"/>
    <mergeCell ref="H21:H23"/>
    <mergeCell ref="A4:A10"/>
    <mergeCell ref="C6:C7"/>
    <mergeCell ref="H6:H7"/>
    <mergeCell ref="B11:B12"/>
    <mergeCell ref="C11:C12"/>
    <mergeCell ref="B14:B15"/>
    <mergeCell ref="C14:C15"/>
    <mergeCell ref="H14:H15"/>
    <mergeCell ref="C51:F56"/>
    <mergeCell ref="B2:B3"/>
    <mergeCell ref="B43:B47"/>
    <mergeCell ref="C43:C47"/>
    <mergeCell ref="H43:H47"/>
    <mergeCell ref="A49:E49"/>
    <mergeCell ref="B24:B26"/>
    <mergeCell ref="C24:C26"/>
    <mergeCell ref="H24:H26"/>
    <mergeCell ref="B31:B38"/>
    <mergeCell ref="C31:C38"/>
    <mergeCell ref="H31:H38"/>
    <mergeCell ref="B17:B19"/>
    <mergeCell ref="C17:C19"/>
    <mergeCell ref="H17:H19"/>
    <mergeCell ref="B21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Q3" sqref="Q3"/>
    </sheetView>
  </sheetViews>
  <sheetFormatPr baseColWidth="10" defaultRowHeight="15" x14ac:dyDescent="0.25"/>
  <sheetData>
    <row r="1" spans="1:8" ht="74.25" customHeight="1" x14ac:dyDescent="0.25">
      <c r="A1" s="117" t="s">
        <v>0</v>
      </c>
      <c r="B1" s="118"/>
      <c r="C1" s="118"/>
      <c r="D1" s="118"/>
      <c r="E1" s="118"/>
      <c r="F1" s="118"/>
      <c r="G1" s="118"/>
      <c r="H1" s="119"/>
    </row>
    <row r="2" spans="1:8" ht="37.5" customHeight="1" x14ac:dyDescent="0.25">
      <c r="A2" s="27"/>
      <c r="B2" s="27"/>
      <c r="C2" s="27"/>
      <c r="D2" s="27"/>
      <c r="E2" s="27"/>
      <c r="F2" s="27"/>
      <c r="G2" s="27"/>
      <c r="H2" s="27"/>
    </row>
    <row r="3" spans="1:8" ht="108" x14ac:dyDescent="0.25">
      <c r="A3" s="25">
        <v>25</v>
      </c>
      <c r="B3" s="15"/>
      <c r="C3" s="58" t="s">
        <v>22</v>
      </c>
      <c r="D3" s="5" t="s">
        <v>23</v>
      </c>
      <c r="E3" s="12">
        <v>1500</v>
      </c>
      <c r="F3" s="12">
        <v>1500</v>
      </c>
      <c r="G3" s="12">
        <v>0</v>
      </c>
      <c r="H3" s="126">
        <f>F3+G3</f>
        <v>1500</v>
      </c>
    </row>
    <row r="4" spans="1:8" ht="120" x14ac:dyDescent="0.25">
      <c r="A4" s="26"/>
      <c r="B4" s="17"/>
      <c r="C4" s="121"/>
      <c r="D4" s="5" t="s">
        <v>24</v>
      </c>
      <c r="E4" s="12">
        <v>500</v>
      </c>
      <c r="F4" s="12">
        <v>0</v>
      </c>
      <c r="G4" s="12">
        <v>0</v>
      </c>
      <c r="H4" s="127"/>
    </row>
    <row r="5" spans="1:8" ht="60" x14ac:dyDescent="0.25">
      <c r="A5" s="26"/>
      <c r="B5" s="17"/>
      <c r="C5" s="5" t="s">
        <v>25</v>
      </c>
      <c r="D5" s="5" t="s">
        <v>26</v>
      </c>
      <c r="E5" s="12">
        <v>3200</v>
      </c>
      <c r="F5" s="12">
        <v>3200</v>
      </c>
      <c r="G5" s="12">
        <v>0</v>
      </c>
      <c r="H5" s="13">
        <f>F5+G5</f>
        <v>3200</v>
      </c>
    </row>
    <row r="6" spans="1:8" ht="84" x14ac:dyDescent="0.25">
      <c r="A6" s="26"/>
      <c r="B6" s="17"/>
      <c r="C6" s="5" t="s">
        <v>27</v>
      </c>
      <c r="D6" s="5" t="s">
        <v>28</v>
      </c>
      <c r="E6" s="6">
        <v>3200</v>
      </c>
      <c r="F6" s="6">
        <v>1600</v>
      </c>
      <c r="G6" s="6">
        <v>0</v>
      </c>
      <c r="H6" s="7">
        <f>F6+G6</f>
        <v>1600</v>
      </c>
    </row>
    <row r="7" spans="1:8" ht="36" x14ac:dyDescent="0.25">
      <c r="A7" s="26"/>
      <c r="B7" s="17"/>
      <c r="C7" s="58" t="s">
        <v>29</v>
      </c>
      <c r="D7" s="5" t="s">
        <v>30</v>
      </c>
      <c r="E7" s="6">
        <v>1300</v>
      </c>
      <c r="F7" s="6">
        <v>1300</v>
      </c>
      <c r="G7" s="6">
        <v>0</v>
      </c>
      <c r="H7" s="122">
        <f t="shared" ref="H7:H20" si="0">F7+G7</f>
        <v>1300</v>
      </c>
    </row>
    <row r="8" spans="1:8" ht="48" x14ac:dyDescent="0.25">
      <c r="A8" s="26"/>
      <c r="B8" s="17"/>
      <c r="C8" s="121"/>
      <c r="D8" s="5" t="s">
        <v>31</v>
      </c>
      <c r="E8" s="6">
        <v>1100</v>
      </c>
      <c r="F8" s="6">
        <v>0</v>
      </c>
      <c r="G8" s="6">
        <v>0</v>
      </c>
      <c r="H8" s="124"/>
    </row>
    <row r="9" spans="1:8" ht="60" x14ac:dyDescent="0.25">
      <c r="A9" s="26"/>
      <c r="B9" s="17"/>
      <c r="C9" s="58" t="s">
        <v>32</v>
      </c>
      <c r="D9" s="5" t="s">
        <v>33</v>
      </c>
      <c r="E9" s="6">
        <v>1400</v>
      </c>
      <c r="F9" s="6">
        <v>1400</v>
      </c>
      <c r="G9" s="6">
        <v>0</v>
      </c>
      <c r="H9" s="122">
        <f t="shared" si="0"/>
        <v>1400</v>
      </c>
    </row>
    <row r="10" spans="1:8" ht="72" x14ac:dyDescent="0.25">
      <c r="A10" s="26"/>
      <c r="B10" s="17"/>
      <c r="C10" s="120"/>
      <c r="D10" s="5" t="s">
        <v>34</v>
      </c>
      <c r="E10" s="6">
        <v>1400</v>
      </c>
      <c r="F10" s="6">
        <v>0</v>
      </c>
      <c r="G10" s="6">
        <v>0</v>
      </c>
      <c r="H10" s="123"/>
    </row>
    <row r="11" spans="1:8" ht="84" x14ac:dyDescent="0.25">
      <c r="A11" s="26"/>
      <c r="B11" s="17"/>
      <c r="C11" s="121"/>
      <c r="D11" s="5" t="s">
        <v>35</v>
      </c>
      <c r="E11" s="6">
        <v>1400</v>
      </c>
      <c r="F11" s="6">
        <v>0</v>
      </c>
      <c r="G11" s="6">
        <v>0</v>
      </c>
      <c r="H11" s="124"/>
    </row>
    <row r="12" spans="1:8" ht="96" x14ac:dyDescent="0.25">
      <c r="A12" s="26"/>
      <c r="B12" s="17"/>
      <c r="C12" s="5" t="s">
        <v>36</v>
      </c>
      <c r="D12" s="5" t="s">
        <v>37</v>
      </c>
      <c r="E12" s="6">
        <v>3200</v>
      </c>
      <c r="F12" s="6">
        <v>1600</v>
      </c>
      <c r="G12" s="6">
        <v>0</v>
      </c>
      <c r="H12" s="7">
        <f t="shared" si="0"/>
        <v>1600</v>
      </c>
    </row>
    <row r="13" spans="1:8" ht="120" x14ac:dyDescent="0.25">
      <c r="A13" s="26"/>
      <c r="B13" s="17"/>
      <c r="C13" s="5" t="s">
        <v>38</v>
      </c>
      <c r="D13" s="5" t="s">
        <v>39</v>
      </c>
      <c r="E13" s="6">
        <v>4000</v>
      </c>
      <c r="F13" s="6">
        <v>0</v>
      </c>
      <c r="G13" s="6">
        <v>0</v>
      </c>
      <c r="H13" s="7">
        <f t="shared" si="0"/>
        <v>0</v>
      </c>
    </row>
    <row r="14" spans="1:8" ht="96" x14ac:dyDescent="0.25">
      <c r="A14" s="26"/>
      <c r="B14" s="17"/>
      <c r="C14" s="5" t="s">
        <v>40</v>
      </c>
      <c r="D14" s="5" t="s">
        <v>41</v>
      </c>
      <c r="E14" s="6">
        <v>2170</v>
      </c>
      <c r="F14" s="6">
        <v>0</v>
      </c>
      <c r="G14" s="6">
        <v>0</v>
      </c>
      <c r="H14" s="7">
        <f t="shared" si="0"/>
        <v>0</v>
      </c>
    </row>
    <row r="15" spans="1:8" ht="48" x14ac:dyDescent="0.25">
      <c r="A15" s="26"/>
      <c r="B15" s="17"/>
      <c r="C15" s="5" t="s">
        <v>42</v>
      </c>
      <c r="D15" s="5" t="s">
        <v>43</v>
      </c>
      <c r="E15" s="6">
        <v>1200</v>
      </c>
      <c r="F15" s="6">
        <v>1200</v>
      </c>
      <c r="G15" s="6">
        <v>0</v>
      </c>
      <c r="H15" s="7">
        <f t="shared" si="0"/>
        <v>1200</v>
      </c>
    </row>
    <row r="16" spans="1:8" ht="192" x14ac:dyDescent="0.25">
      <c r="A16" s="26"/>
      <c r="B16" s="17"/>
      <c r="C16" s="5" t="s">
        <v>44</v>
      </c>
      <c r="D16" s="5" t="s">
        <v>45</v>
      </c>
      <c r="E16" s="6">
        <v>2000</v>
      </c>
      <c r="F16" s="6">
        <v>1700</v>
      </c>
      <c r="G16" s="6">
        <v>0</v>
      </c>
      <c r="H16" s="7">
        <f t="shared" si="0"/>
        <v>1700</v>
      </c>
    </row>
    <row r="17" spans="1:8" ht="72" x14ac:dyDescent="0.25">
      <c r="A17" s="26"/>
      <c r="B17" s="17"/>
      <c r="C17" s="58" t="s">
        <v>46</v>
      </c>
      <c r="D17" s="5" t="s">
        <v>47</v>
      </c>
      <c r="E17" s="6">
        <v>700</v>
      </c>
      <c r="F17" s="6">
        <v>0</v>
      </c>
      <c r="G17" s="6">
        <v>700</v>
      </c>
      <c r="H17" s="122">
        <v>1400</v>
      </c>
    </row>
    <row r="18" spans="1:8" ht="96" x14ac:dyDescent="0.25">
      <c r="A18" s="26"/>
      <c r="B18" s="17"/>
      <c r="C18" s="121"/>
      <c r="D18" s="5" t="s">
        <v>48</v>
      </c>
      <c r="E18" s="6">
        <v>700</v>
      </c>
      <c r="F18" s="6">
        <v>0</v>
      </c>
      <c r="G18" s="6">
        <v>700</v>
      </c>
      <c r="H18" s="124"/>
    </row>
    <row r="19" spans="1:8" ht="120" x14ac:dyDescent="0.25">
      <c r="A19" s="26"/>
      <c r="B19" s="17"/>
      <c r="C19" s="5" t="s">
        <v>49</v>
      </c>
      <c r="D19" s="5" t="s">
        <v>50</v>
      </c>
      <c r="E19" s="6">
        <v>2000</v>
      </c>
      <c r="F19" s="6">
        <v>0</v>
      </c>
      <c r="G19" s="6">
        <v>0</v>
      </c>
      <c r="H19" s="7">
        <f t="shared" si="0"/>
        <v>0</v>
      </c>
    </row>
    <row r="20" spans="1:8" ht="72" x14ac:dyDescent="0.25">
      <c r="A20" s="26"/>
      <c r="B20" s="17"/>
      <c r="C20" s="5" t="s">
        <v>51</v>
      </c>
      <c r="D20" s="5" t="s">
        <v>52</v>
      </c>
      <c r="E20" s="6">
        <v>800</v>
      </c>
      <c r="F20" s="6">
        <v>0</v>
      </c>
      <c r="G20" s="6">
        <v>0</v>
      </c>
      <c r="H20" s="7">
        <f t="shared" si="0"/>
        <v>0</v>
      </c>
    </row>
    <row r="21" spans="1:8" ht="48" x14ac:dyDescent="0.25">
      <c r="A21" s="21"/>
      <c r="B21" s="125">
        <v>25</v>
      </c>
      <c r="C21" s="58" t="s">
        <v>79</v>
      </c>
      <c r="D21" s="5" t="s">
        <v>80</v>
      </c>
      <c r="E21" s="7">
        <v>1200</v>
      </c>
      <c r="F21" s="7">
        <v>1200</v>
      </c>
      <c r="G21" s="7">
        <v>0</v>
      </c>
      <c r="H21" s="122">
        <v>1600</v>
      </c>
    </row>
    <row r="22" spans="1:8" ht="48" x14ac:dyDescent="0.25">
      <c r="A22" s="21"/>
      <c r="B22" s="110"/>
      <c r="C22" s="121"/>
      <c r="D22" s="5" t="s">
        <v>81</v>
      </c>
      <c r="E22" s="7">
        <v>400</v>
      </c>
      <c r="F22" s="7">
        <v>400</v>
      </c>
      <c r="G22" s="7">
        <v>0</v>
      </c>
      <c r="H22" s="124"/>
    </row>
    <row r="23" spans="1:8" ht="96" x14ac:dyDescent="0.25">
      <c r="A23" s="21"/>
      <c r="B23" s="110">
        <v>25</v>
      </c>
      <c r="C23" s="58" t="s">
        <v>85</v>
      </c>
      <c r="D23" s="5" t="s">
        <v>86</v>
      </c>
      <c r="E23" s="7">
        <v>1500</v>
      </c>
      <c r="F23" s="7">
        <v>1500</v>
      </c>
      <c r="G23" s="7">
        <v>0</v>
      </c>
      <c r="H23" s="122">
        <f>F23+G23</f>
        <v>1500</v>
      </c>
    </row>
    <row r="24" spans="1:8" ht="120" x14ac:dyDescent="0.25">
      <c r="A24" s="21"/>
      <c r="B24" s="110"/>
      <c r="C24" s="121"/>
      <c r="D24" s="5" t="s">
        <v>87</v>
      </c>
      <c r="E24" s="7">
        <v>1500</v>
      </c>
      <c r="F24" s="7">
        <v>0</v>
      </c>
      <c r="G24" s="7">
        <v>0</v>
      </c>
      <c r="H24" s="124"/>
    </row>
    <row r="25" spans="1:8" ht="60" x14ac:dyDescent="0.25">
      <c r="A25" s="23"/>
      <c r="B25" s="19">
        <v>25</v>
      </c>
      <c r="C25" s="5" t="s">
        <v>123</v>
      </c>
      <c r="D25" s="5" t="s">
        <v>124</v>
      </c>
      <c r="E25" s="7">
        <v>5200</v>
      </c>
      <c r="F25" s="7">
        <v>3200</v>
      </c>
      <c r="G25" s="7">
        <v>0</v>
      </c>
      <c r="H25" s="7">
        <f>F25+G25</f>
        <v>3200</v>
      </c>
    </row>
    <row r="26" spans="1:8" ht="108" x14ac:dyDescent="0.25">
      <c r="A26" s="23"/>
      <c r="B26" s="103">
        <v>25</v>
      </c>
      <c r="C26" s="58" t="s">
        <v>125</v>
      </c>
      <c r="D26" s="5" t="s">
        <v>126</v>
      </c>
      <c r="E26" s="7">
        <v>700</v>
      </c>
      <c r="F26" s="7">
        <v>0</v>
      </c>
      <c r="G26" s="7">
        <v>700</v>
      </c>
      <c r="H26" s="122">
        <v>2900</v>
      </c>
    </row>
    <row r="27" spans="1:8" ht="24" x14ac:dyDescent="0.25">
      <c r="A27" s="23"/>
      <c r="B27" s="103"/>
      <c r="C27" s="120"/>
      <c r="D27" s="5" t="s">
        <v>127</v>
      </c>
      <c r="E27" s="7">
        <v>700</v>
      </c>
      <c r="F27" s="7">
        <v>0</v>
      </c>
      <c r="G27" s="7">
        <v>700</v>
      </c>
      <c r="H27" s="123"/>
    </row>
    <row r="28" spans="1:8" ht="36" x14ac:dyDescent="0.25">
      <c r="A28" s="23"/>
      <c r="B28" s="103"/>
      <c r="C28" s="120"/>
      <c r="D28" s="5" t="s">
        <v>128</v>
      </c>
      <c r="E28" s="7">
        <v>700</v>
      </c>
      <c r="F28" s="7">
        <v>0</v>
      </c>
      <c r="G28" s="7">
        <v>700</v>
      </c>
      <c r="H28" s="123"/>
    </row>
    <row r="29" spans="1:8" ht="48" x14ac:dyDescent="0.25">
      <c r="A29" s="23"/>
      <c r="B29" s="103"/>
      <c r="C29" s="121"/>
      <c r="D29" s="5" t="s">
        <v>129</v>
      </c>
      <c r="E29" s="7">
        <v>1050</v>
      </c>
      <c r="F29" s="7">
        <v>0</v>
      </c>
      <c r="G29" s="7">
        <v>800</v>
      </c>
      <c r="H29" s="124"/>
    </row>
    <row r="30" spans="1:8" ht="24" x14ac:dyDescent="0.25">
      <c r="A30" s="23"/>
      <c r="B30" s="103">
        <v>25</v>
      </c>
      <c r="C30" s="58" t="s">
        <v>136</v>
      </c>
      <c r="D30" s="5" t="s">
        <v>137</v>
      </c>
      <c r="E30" s="7">
        <v>800</v>
      </c>
      <c r="F30" s="7">
        <v>0</v>
      </c>
      <c r="G30" s="7">
        <v>800</v>
      </c>
      <c r="H30" s="122">
        <v>1600</v>
      </c>
    </row>
    <row r="31" spans="1:8" ht="48" x14ac:dyDescent="0.25">
      <c r="A31" s="23"/>
      <c r="B31" s="103"/>
      <c r="C31" s="121"/>
      <c r="D31" s="5" t="s">
        <v>138</v>
      </c>
      <c r="E31" s="7">
        <v>800</v>
      </c>
      <c r="F31" s="7">
        <v>0</v>
      </c>
      <c r="G31" s="7">
        <v>800</v>
      </c>
      <c r="H31" s="124"/>
    </row>
    <row r="32" spans="1:8" ht="96" x14ac:dyDescent="0.25">
      <c r="A32" s="23"/>
      <c r="B32" s="19">
        <v>25</v>
      </c>
      <c r="C32" s="5" t="s">
        <v>139</v>
      </c>
      <c r="D32" s="5" t="s">
        <v>140</v>
      </c>
      <c r="E32" s="7">
        <v>1800</v>
      </c>
      <c r="F32" s="7">
        <v>1600</v>
      </c>
      <c r="G32" s="7">
        <v>0</v>
      </c>
      <c r="H32" s="7">
        <f>F32+G32</f>
        <v>1600</v>
      </c>
    </row>
    <row r="33" spans="1:8" x14ac:dyDescent="0.25">
      <c r="A33" s="114" t="s">
        <v>53</v>
      </c>
      <c r="B33" s="115"/>
      <c r="C33" s="115"/>
      <c r="D33" s="115"/>
      <c r="E33" s="116"/>
      <c r="F33" s="11">
        <f>SUM(F3:F32)</f>
        <v>21400</v>
      </c>
      <c r="G33" s="11">
        <f>SUM(G3:G32)</f>
        <v>5900</v>
      </c>
      <c r="H33" s="11">
        <f>SUM(H3:H32)</f>
        <v>27300</v>
      </c>
    </row>
  </sheetData>
  <mergeCells count="22">
    <mergeCell ref="C3:C4"/>
    <mergeCell ref="H3:H4"/>
    <mergeCell ref="C7:C8"/>
    <mergeCell ref="H7:H8"/>
    <mergeCell ref="C9:C11"/>
    <mergeCell ref="H9:H11"/>
    <mergeCell ref="A33:E33"/>
    <mergeCell ref="A1:H1"/>
    <mergeCell ref="B26:B29"/>
    <mergeCell ref="C26:C29"/>
    <mergeCell ref="H26:H29"/>
    <mergeCell ref="B30:B31"/>
    <mergeCell ref="C30:C31"/>
    <mergeCell ref="H30:H31"/>
    <mergeCell ref="C17:C18"/>
    <mergeCell ref="H17:H18"/>
    <mergeCell ref="B21:B22"/>
    <mergeCell ref="C21:C22"/>
    <mergeCell ref="H21:H22"/>
    <mergeCell ref="B23:B24"/>
    <mergeCell ref="C23:C24"/>
    <mergeCell ref="H23:H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Région -DRAJES</vt:lpstr>
      <vt:lpstr>DEpt 21</vt:lpstr>
      <vt:lpstr>Feuil3</vt:lpstr>
      <vt:lpstr>Feuil4</vt:lpstr>
      <vt:lpstr>Feuil5</vt:lpstr>
      <vt:lpstr>Feuil6</vt:lpstr>
      <vt:lpstr>Feuil7</vt:lpstr>
      <vt:lpstr>'Région -DRAJES'!Zone_d_impression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superu</dc:creator>
  <cp:lastModifiedBy>CWorlein</cp:lastModifiedBy>
  <cp:lastPrinted>2025-03-26T10:04:33Z</cp:lastPrinted>
  <dcterms:created xsi:type="dcterms:W3CDTF">2024-02-16T16:07:13Z</dcterms:created>
  <dcterms:modified xsi:type="dcterms:W3CDTF">2025-05-12T08:31:21Z</dcterms:modified>
</cp:coreProperties>
</file>